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11dd5708bf69217/Books/Education/CAE/Forms4Website/"/>
    </mc:Choice>
  </mc:AlternateContent>
  <xr:revisionPtr revIDLastSave="0" documentId="8_{B9B184E7-A22F-4E90-955E-0D081B2CC164}" xr6:coauthVersionLast="47" xr6:coauthVersionMax="47" xr10:uidLastSave="{00000000-0000-0000-0000-000000000000}"/>
  <bookViews>
    <workbookView xWindow="360" yWindow="2565" windowWidth="27450" windowHeight="12570" xr2:uid="{B55B1A54-2F34-4B67-B4C2-440A83E25F2C}"/>
  </bookViews>
  <sheets>
    <sheet name="Instructions for Using Workbook" sheetId="2" r:id="rId1"/>
    <sheet name="Word Count Tracking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I6" i="1"/>
  <c r="B10" i="1"/>
  <c r="D5" i="1"/>
  <c r="J5" i="1"/>
  <c r="J6" i="1" s="1"/>
  <c r="I5" i="1"/>
  <c r="C11" i="1"/>
  <c r="C12" i="1" s="1"/>
  <c r="C13" i="1" s="1"/>
  <c r="C14" i="1" s="1"/>
  <c r="C15" i="1" l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O10" i="1" s="1"/>
  <c r="O11" i="1" s="1"/>
  <c r="O12" i="1" s="1"/>
  <c r="O13" i="1" s="1"/>
  <c r="O14" i="1" s="1"/>
  <c r="O15" i="1" s="1"/>
  <c r="O16" i="1" s="1"/>
  <c r="O17" i="1" l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O36" i="1" s="1"/>
  <c r="O37" i="1" s="1"/>
  <c r="U10" i="1" s="1"/>
  <c r="U11" i="1" l="1"/>
  <c r="C6" i="1"/>
  <c r="U12" i="1" l="1"/>
  <c r="H5" i="1"/>
  <c r="H6" i="1" s="1"/>
  <c r="E10" i="1"/>
  <c r="F10" i="1" s="1"/>
  <c r="E11" i="1"/>
  <c r="F11" i="1" s="1"/>
  <c r="A10" i="1"/>
  <c r="B11" i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U13" i="1" l="1"/>
  <c r="H10" i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A11" i="1"/>
  <c r="A12" i="1"/>
  <c r="A14" i="1"/>
  <c r="A13" i="1"/>
  <c r="U14" i="1" l="1"/>
  <c r="G21" i="1"/>
  <c r="H22" i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T10" i="1" s="1"/>
  <c r="S10" i="1" s="1"/>
  <c r="A15" i="1"/>
  <c r="U15" i="1" l="1"/>
  <c r="T11" i="1"/>
  <c r="A16" i="1"/>
  <c r="A17" i="1"/>
  <c r="U16" i="1" l="1"/>
  <c r="S11" i="1"/>
  <c r="T12" i="1"/>
  <c r="A18" i="1"/>
  <c r="U17" i="1" l="1"/>
  <c r="T13" i="1"/>
  <c r="S12" i="1"/>
  <c r="A19" i="1"/>
  <c r="U18" i="1" l="1"/>
  <c r="S13" i="1"/>
  <c r="T14" i="1"/>
  <c r="A20" i="1"/>
  <c r="U19" i="1" l="1"/>
  <c r="T15" i="1"/>
  <c r="S14" i="1"/>
  <c r="A21" i="1"/>
  <c r="U20" i="1" l="1"/>
  <c r="T16" i="1"/>
  <c r="S15" i="1"/>
  <c r="A22" i="1"/>
  <c r="U21" i="1" l="1"/>
  <c r="T17" i="1"/>
  <c r="S16" i="1"/>
  <c r="A23" i="1"/>
  <c r="U22" i="1" l="1"/>
  <c r="T18" i="1"/>
  <c r="S17" i="1"/>
  <c r="A24" i="1"/>
  <c r="U23" i="1" l="1"/>
  <c r="T19" i="1"/>
  <c r="S18" i="1"/>
  <c r="A25" i="1"/>
  <c r="U24" i="1" l="1"/>
  <c r="S19" i="1"/>
  <c r="T20" i="1"/>
  <c r="A26" i="1"/>
  <c r="U25" i="1" l="1"/>
  <c r="T21" i="1"/>
  <c r="S20" i="1"/>
  <c r="A27" i="1"/>
  <c r="U26" i="1" l="1"/>
  <c r="T22" i="1"/>
  <c r="S21" i="1"/>
  <c r="A28" i="1"/>
  <c r="U27" i="1" l="1"/>
  <c r="T23" i="1"/>
  <c r="S22" i="1"/>
  <c r="A29" i="1"/>
  <c r="U28" i="1" l="1"/>
  <c r="T24" i="1"/>
  <c r="S23" i="1"/>
  <c r="A30" i="1"/>
  <c r="U29" i="1" l="1"/>
  <c r="T25" i="1"/>
  <c r="S24" i="1"/>
  <c r="A31" i="1"/>
  <c r="U30" i="1" l="1"/>
  <c r="T26" i="1"/>
  <c r="S25" i="1"/>
  <c r="A32" i="1"/>
  <c r="U31" i="1" l="1"/>
  <c r="T27" i="1"/>
  <c r="S26" i="1"/>
  <c r="A33" i="1"/>
  <c r="U32" i="1" l="1"/>
  <c r="T28" i="1"/>
  <c r="S27" i="1"/>
  <c r="A34" i="1"/>
  <c r="U33" i="1" l="1"/>
  <c r="T29" i="1"/>
  <c r="S28" i="1"/>
  <c r="A35" i="1"/>
  <c r="U34" i="1" l="1"/>
  <c r="T30" i="1"/>
  <c r="S29" i="1"/>
  <c r="A36" i="1"/>
  <c r="U35" i="1" l="1"/>
  <c r="T31" i="1"/>
  <c r="S30" i="1"/>
  <c r="A37" i="1"/>
  <c r="U36" i="1" l="1"/>
  <c r="T32" i="1"/>
  <c r="S31" i="1"/>
  <c r="U37" i="1" l="1"/>
  <c r="W36" i="1"/>
  <c r="X36" i="1" s="1"/>
  <c r="W34" i="1"/>
  <c r="X34" i="1" s="1"/>
  <c r="W32" i="1"/>
  <c r="X32" i="1" s="1"/>
  <c r="W30" i="1"/>
  <c r="X30" i="1" s="1"/>
  <c r="W28" i="1"/>
  <c r="X28" i="1" s="1"/>
  <c r="T33" i="1"/>
  <c r="S32" i="1"/>
  <c r="G10" i="1"/>
  <c r="E35" i="1"/>
  <c r="F35" i="1" s="1"/>
  <c r="AA10" i="1" l="1"/>
  <c r="W37" i="1"/>
  <c r="X37" i="1" s="1"/>
  <c r="W14" i="1"/>
  <c r="X14" i="1" s="1"/>
  <c r="W11" i="1"/>
  <c r="X11" i="1" s="1"/>
  <c r="W10" i="1"/>
  <c r="X10" i="1" s="1"/>
  <c r="W12" i="1"/>
  <c r="X12" i="1" s="1"/>
  <c r="W13" i="1"/>
  <c r="X13" i="1" s="1"/>
  <c r="W16" i="1"/>
  <c r="X16" i="1" s="1"/>
  <c r="W15" i="1"/>
  <c r="X15" i="1" s="1"/>
  <c r="W17" i="1"/>
  <c r="X17" i="1" s="1"/>
  <c r="W18" i="1"/>
  <c r="X18" i="1" s="1"/>
  <c r="W19" i="1"/>
  <c r="X19" i="1" s="1"/>
  <c r="W20" i="1"/>
  <c r="X20" i="1" s="1"/>
  <c r="W21" i="1"/>
  <c r="X21" i="1" s="1"/>
  <c r="W22" i="1"/>
  <c r="X22" i="1" s="1"/>
  <c r="W23" i="1"/>
  <c r="X23" i="1" s="1"/>
  <c r="W24" i="1"/>
  <c r="X24" i="1" s="1"/>
  <c r="W25" i="1"/>
  <c r="X25" i="1" s="1"/>
  <c r="W26" i="1"/>
  <c r="X26" i="1" s="1"/>
  <c r="W35" i="1"/>
  <c r="X35" i="1" s="1"/>
  <c r="W33" i="1"/>
  <c r="X33" i="1" s="1"/>
  <c r="W31" i="1"/>
  <c r="X31" i="1" s="1"/>
  <c r="W27" i="1"/>
  <c r="X27" i="1" s="1"/>
  <c r="W29" i="1"/>
  <c r="X29" i="1" s="1"/>
  <c r="T34" i="1"/>
  <c r="S33" i="1"/>
  <c r="E37" i="1"/>
  <c r="F37" i="1" s="1"/>
  <c r="G11" i="1"/>
  <c r="E13" i="1"/>
  <c r="F13" i="1" s="1"/>
  <c r="E12" i="1"/>
  <c r="F12" i="1" s="1"/>
  <c r="E14" i="1"/>
  <c r="F14" i="1" s="1"/>
  <c r="E15" i="1"/>
  <c r="F15" i="1" s="1"/>
  <c r="E16" i="1"/>
  <c r="F16" i="1" s="1"/>
  <c r="E19" i="1"/>
  <c r="F19" i="1" s="1"/>
  <c r="E17" i="1"/>
  <c r="F17" i="1" s="1"/>
  <c r="E18" i="1"/>
  <c r="F18" i="1" s="1"/>
  <c r="E20" i="1"/>
  <c r="F20" i="1" s="1"/>
  <c r="E22" i="1"/>
  <c r="F22" i="1" s="1"/>
  <c r="E21" i="1"/>
  <c r="F21" i="1" s="1"/>
  <c r="E23" i="1"/>
  <c r="F23" i="1" s="1"/>
  <c r="E24" i="1"/>
  <c r="F24" i="1" s="1"/>
  <c r="E25" i="1"/>
  <c r="F25" i="1" s="1"/>
  <c r="E26" i="1"/>
  <c r="F26" i="1" s="1"/>
  <c r="E27" i="1"/>
  <c r="F27" i="1" s="1"/>
  <c r="E29" i="1"/>
  <c r="F29" i="1" s="1"/>
  <c r="E28" i="1"/>
  <c r="F28" i="1" s="1"/>
  <c r="E31" i="1"/>
  <c r="F31" i="1" s="1"/>
  <c r="E30" i="1"/>
  <c r="F30" i="1" s="1"/>
  <c r="E32" i="1"/>
  <c r="F32" i="1" s="1"/>
  <c r="E34" i="1"/>
  <c r="F34" i="1" s="1"/>
  <c r="E36" i="1"/>
  <c r="F36" i="1" s="1"/>
  <c r="E33" i="1"/>
  <c r="F33" i="1" s="1"/>
  <c r="AA11" i="1" l="1"/>
  <c r="T35" i="1"/>
  <c r="S34" i="1"/>
  <c r="G12" i="1"/>
  <c r="AA12" i="1" l="1"/>
  <c r="T36" i="1"/>
  <c r="S35" i="1"/>
  <c r="G13" i="1"/>
  <c r="AA13" i="1" l="1"/>
  <c r="S36" i="1"/>
  <c r="T37" i="1"/>
  <c r="G14" i="1"/>
  <c r="AA14" i="1" l="1"/>
  <c r="Z10" i="1"/>
  <c r="S37" i="1"/>
  <c r="G15" i="1"/>
  <c r="AA15" i="1" l="1"/>
  <c r="Y10" i="1"/>
  <c r="Z11" i="1"/>
  <c r="G16" i="1"/>
  <c r="AA16" i="1" l="1"/>
  <c r="Y11" i="1"/>
  <c r="Z12" i="1"/>
  <c r="G17" i="1"/>
  <c r="AA17" i="1" l="1"/>
  <c r="Y12" i="1"/>
  <c r="Z13" i="1"/>
  <c r="G18" i="1"/>
  <c r="AA18" i="1" l="1"/>
  <c r="Y13" i="1"/>
  <c r="Z14" i="1"/>
  <c r="G19" i="1"/>
  <c r="AA19" i="1" l="1"/>
  <c r="Y14" i="1"/>
  <c r="Z15" i="1"/>
  <c r="G20" i="1"/>
  <c r="AA20" i="1" l="1"/>
  <c r="Y15" i="1"/>
  <c r="Z16" i="1"/>
  <c r="AA21" i="1" l="1"/>
  <c r="Y16" i="1"/>
  <c r="Z17" i="1"/>
  <c r="G22" i="1"/>
  <c r="AA22" i="1" l="1"/>
  <c r="Y17" i="1"/>
  <c r="Z18" i="1"/>
  <c r="G23" i="1"/>
  <c r="AA23" i="1" l="1"/>
  <c r="Y18" i="1"/>
  <c r="Z19" i="1"/>
  <c r="G24" i="1"/>
  <c r="AA24" i="1" l="1"/>
  <c r="Y19" i="1"/>
  <c r="Z20" i="1"/>
  <c r="G25" i="1"/>
  <c r="AA25" i="1" l="1"/>
  <c r="Y20" i="1"/>
  <c r="Z21" i="1"/>
  <c r="G26" i="1"/>
  <c r="AA26" i="1" l="1"/>
  <c r="Y21" i="1"/>
  <c r="Z22" i="1"/>
  <c r="G27" i="1"/>
  <c r="AA27" i="1" l="1"/>
  <c r="Y22" i="1"/>
  <c r="Z23" i="1"/>
  <c r="G28" i="1"/>
  <c r="AA28" i="1" l="1"/>
  <c r="Y23" i="1"/>
  <c r="Z24" i="1"/>
  <c r="G29" i="1"/>
  <c r="AA29" i="1" l="1"/>
  <c r="Y24" i="1"/>
  <c r="Z25" i="1"/>
  <c r="G30" i="1"/>
  <c r="AA30" i="1" l="1"/>
  <c r="Y25" i="1"/>
  <c r="Z26" i="1"/>
  <c r="G31" i="1"/>
  <c r="AA31" i="1" l="1"/>
  <c r="Y26" i="1"/>
  <c r="Z27" i="1"/>
  <c r="G32" i="1"/>
  <c r="AA32" i="1" l="1"/>
  <c r="Y27" i="1"/>
  <c r="Z28" i="1"/>
  <c r="G33" i="1"/>
  <c r="AA33" i="1" l="1"/>
  <c r="Y28" i="1"/>
  <c r="Z29" i="1"/>
  <c r="G34" i="1"/>
  <c r="AA34" i="1" l="1"/>
  <c r="Y29" i="1"/>
  <c r="Z30" i="1"/>
  <c r="G35" i="1"/>
  <c r="AA35" i="1" l="1"/>
  <c r="Y30" i="1"/>
  <c r="Z31" i="1"/>
  <c r="G36" i="1"/>
  <c r="AA36" i="1" l="1"/>
  <c r="Y31" i="1"/>
  <c r="Z32" i="1"/>
  <c r="G37" i="1"/>
  <c r="AA37" i="1" l="1"/>
  <c r="AC36" i="1"/>
  <c r="AD36" i="1" s="1"/>
  <c r="AC34" i="1"/>
  <c r="AD34" i="1" s="1"/>
  <c r="AC32" i="1"/>
  <c r="AD32" i="1" s="1"/>
  <c r="AC30" i="1"/>
  <c r="AD30" i="1" s="1"/>
  <c r="AC28" i="1"/>
  <c r="AD28" i="1" s="1"/>
  <c r="Y32" i="1"/>
  <c r="Z33" i="1"/>
  <c r="K37" i="1"/>
  <c r="L37" i="1" s="1"/>
  <c r="K10" i="1"/>
  <c r="L10" i="1" s="1"/>
  <c r="K11" i="1"/>
  <c r="L11" i="1" s="1"/>
  <c r="K13" i="1"/>
  <c r="L13" i="1" s="1"/>
  <c r="K12" i="1"/>
  <c r="L12" i="1" s="1"/>
  <c r="K14" i="1"/>
  <c r="L14" i="1" s="1"/>
  <c r="K16" i="1"/>
  <c r="L16" i="1" s="1"/>
  <c r="K17" i="1"/>
  <c r="L17" i="1" s="1"/>
  <c r="K15" i="1"/>
  <c r="L15" i="1" s="1"/>
  <c r="K18" i="1"/>
  <c r="L18" i="1" s="1"/>
  <c r="K19" i="1"/>
  <c r="L19" i="1" s="1"/>
  <c r="K20" i="1"/>
  <c r="L20" i="1" s="1"/>
  <c r="K23" i="1"/>
  <c r="L23" i="1" s="1"/>
  <c r="K22" i="1"/>
  <c r="L22" i="1" s="1"/>
  <c r="K21" i="1"/>
  <c r="L21" i="1" s="1"/>
  <c r="K28" i="1"/>
  <c r="L28" i="1" s="1"/>
  <c r="K26" i="1"/>
  <c r="L26" i="1" s="1"/>
  <c r="K24" i="1"/>
  <c r="L24" i="1" s="1"/>
  <c r="K27" i="1"/>
  <c r="L27" i="1" s="1"/>
  <c r="K25" i="1"/>
  <c r="L25" i="1" s="1"/>
  <c r="K29" i="1"/>
  <c r="L29" i="1" s="1"/>
  <c r="K32" i="1"/>
  <c r="L32" i="1" s="1"/>
  <c r="K31" i="1"/>
  <c r="L31" i="1" s="1"/>
  <c r="K30" i="1"/>
  <c r="L30" i="1" s="1"/>
  <c r="K35" i="1"/>
  <c r="L35" i="1" s="1"/>
  <c r="K33" i="1"/>
  <c r="L33" i="1" s="1"/>
  <c r="K34" i="1"/>
  <c r="L34" i="1" s="1"/>
  <c r="M10" i="1"/>
  <c r="K36" i="1"/>
  <c r="L36" i="1" s="1"/>
  <c r="AG10" i="1" l="1"/>
  <c r="AC37" i="1"/>
  <c r="AD37" i="1" s="1"/>
  <c r="AC10" i="1"/>
  <c r="AD10" i="1" s="1"/>
  <c r="AC11" i="1"/>
  <c r="AD11" i="1" s="1"/>
  <c r="AC12" i="1"/>
  <c r="AD12" i="1" s="1"/>
  <c r="AC13" i="1"/>
  <c r="AD13" i="1" s="1"/>
  <c r="AC14" i="1"/>
  <c r="AD14" i="1" s="1"/>
  <c r="AC15" i="1"/>
  <c r="AD15" i="1" s="1"/>
  <c r="AC16" i="1"/>
  <c r="AD16" i="1" s="1"/>
  <c r="AC17" i="1"/>
  <c r="AD17" i="1" s="1"/>
  <c r="AC18" i="1"/>
  <c r="AD18" i="1" s="1"/>
  <c r="AC19" i="1"/>
  <c r="AD19" i="1" s="1"/>
  <c r="AC20" i="1"/>
  <c r="AD20" i="1" s="1"/>
  <c r="AC21" i="1"/>
  <c r="AD21" i="1" s="1"/>
  <c r="AC22" i="1"/>
  <c r="AD22" i="1" s="1"/>
  <c r="AC23" i="1"/>
  <c r="AD23" i="1" s="1"/>
  <c r="AC24" i="1"/>
  <c r="AD24" i="1" s="1"/>
  <c r="AC25" i="1"/>
  <c r="AD25" i="1" s="1"/>
  <c r="AC26" i="1"/>
  <c r="AD26" i="1" s="1"/>
  <c r="AC35" i="1"/>
  <c r="AD35" i="1" s="1"/>
  <c r="AC33" i="1"/>
  <c r="AD33" i="1" s="1"/>
  <c r="AC29" i="1"/>
  <c r="AD29" i="1" s="1"/>
  <c r="AC27" i="1"/>
  <c r="AD27" i="1" s="1"/>
  <c r="AC31" i="1"/>
  <c r="AD31" i="1" s="1"/>
  <c r="Y33" i="1"/>
  <c r="Z34" i="1"/>
  <c r="M11" i="1"/>
  <c r="AG11" i="1" l="1"/>
  <c r="Y34" i="1"/>
  <c r="Z35" i="1"/>
  <c r="M12" i="1"/>
  <c r="AG12" i="1" l="1"/>
  <c r="Y35" i="1"/>
  <c r="Z36" i="1"/>
  <c r="M13" i="1"/>
  <c r="AG13" i="1" l="1"/>
  <c r="Y36" i="1"/>
  <c r="Z37" i="1"/>
  <c r="M14" i="1"/>
  <c r="AG14" i="1" l="1"/>
  <c r="Y37" i="1"/>
  <c r="AF10" i="1"/>
  <c r="M15" i="1"/>
  <c r="AG15" i="1" l="1"/>
  <c r="AE10" i="1"/>
  <c r="AF11" i="1"/>
  <c r="M16" i="1"/>
  <c r="AG16" i="1" l="1"/>
  <c r="AF12" i="1"/>
  <c r="AE11" i="1"/>
  <c r="M17" i="1"/>
  <c r="AG17" i="1" l="1"/>
  <c r="AE12" i="1"/>
  <c r="AF13" i="1"/>
  <c r="M18" i="1"/>
  <c r="AG18" i="1" l="1"/>
  <c r="AF14" i="1"/>
  <c r="AE13" i="1"/>
  <c r="M19" i="1"/>
  <c r="AG19" i="1" l="1"/>
  <c r="AF15" i="1"/>
  <c r="AE14" i="1"/>
  <c r="M20" i="1"/>
  <c r="AG20" i="1" l="1"/>
  <c r="AE15" i="1"/>
  <c r="AF16" i="1"/>
  <c r="M21" i="1"/>
  <c r="AG21" i="1" l="1"/>
  <c r="AF17" i="1"/>
  <c r="AE16" i="1"/>
  <c r="M22" i="1"/>
  <c r="AG22" i="1" l="1"/>
  <c r="AE17" i="1"/>
  <c r="AF18" i="1"/>
  <c r="M23" i="1"/>
  <c r="AG23" i="1" l="1"/>
  <c r="AF19" i="1"/>
  <c r="AE18" i="1"/>
  <c r="M24" i="1"/>
  <c r="AG24" i="1" l="1"/>
  <c r="AF20" i="1"/>
  <c r="AE19" i="1"/>
  <c r="M25" i="1"/>
  <c r="AG25" i="1" l="1"/>
  <c r="AE20" i="1"/>
  <c r="AF21" i="1"/>
  <c r="M26" i="1"/>
  <c r="AG26" i="1" l="1"/>
  <c r="AF22" i="1"/>
  <c r="AE21" i="1"/>
  <c r="M27" i="1"/>
  <c r="AG27" i="1" l="1"/>
  <c r="AE22" i="1"/>
  <c r="AF23" i="1"/>
  <c r="M28" i="1"/>
  <c r="AG28" i="1" l="1"/>
  <c r="AE23" i="1"/>
  <c r="AF24" i="1"/>
  <c r="M29" i="1"/>
  <c r="AG29" i="1" l="1"/>
  <c r="AE24" i="1"/>
  <c r="AF25" i="1"/>
  <c r="M30" i="1"/>
  <c r="AG30" i="1" l="1"/>
  <c r="AF26" i="1"/>
  <c r="AE25" i="1"/>
  <c r="M31" i="1"/>
  <c r="AG31" i="1" l="1"/>
  <c r="AF27" i="1"/>
  <c r="AE26" i="1"/>
  <c r="M32" i="1"/>
  <c r="AG32" i="1" l="1"/>
  <c r="AF28" i="1"/>
  <c r="AE27" i="1"/>
  <c r="M33" i="1"/>
  <c r="AG33" i="1" l="1"/>
  <c r="AF29" i="1"/>
  <c r="AE28" i="1"/>
  <c r="M34" i="1"/>
  <c r="AG34" i="1" l="1"/>
  <c r="AF30" i="1"/>
  <c r="AE29" i="1"/>
  <c r="M35" i="1"/>
  <c r="AG35" i="1" l="1"/>
  <c r="AF31" i="1"/>
  <c r="AE30" i="1"/>
  <c r="M36" i="1"/>
  <c r="AG36" i="1" l="1"/>
  <c r="AF32" i="1"/>
  <c r="AE31" i="1"/>
  <c r="M37" i="1"/>
  <c r="Q31" i="1"/>
  <c r="R31" i="1" s="1"/>
  <c r="Q25" i="1"/>
  <c r="R25" i="1" s="1"/>
  <c r="Q13" i="1"/>
  <c r="R13" i="1" s="1"/>
  <c r="Q15" i="1"/>
  <c r="R15" i="1" s="1"/>
  <c r="Q12" i="1"/>
  <c r="R12" i="1" s="1"/>
  <c r="Q34" i="1"/>
  <c r="R34" i="1" s="1"/>
  <c r="Q35" i="1"/>
  <c r="R35" i="1" s="1"/>
  <c r="Q30" i="1"/>
  <c r="R30" i="1" s="1"/>
  <c r="Q20" i="1"/>
  <c r="R20" i="1" s="1"/>
  <c r="Q37" i="1"/>
  <c r="R37" i="1" s="1"/>
  <c r="Q18" i="1"/>
  <c r="R18" i="1" s="1"/>
  <c r="Q24" i="1"/>
  <c r="R24" i="1" s="1"/>
  <c r="AG37" i="1" l="1"/>
  <c r="AI36" i="1"/>
  <c r="AJ36" i="1" s="1"/>
  <c r="AI34" i="1"/>
  <c r="AJ34" i="1" s="1"/>
  <c r="AI32" i="1"/>
  <c r="AJ32" i="1" s="1"/>
  <c r="AI30" i="1"/>
  <c r="AJ30" i="1" s="1"/>
  <c r="AI28" i="1"/>
  <c r="AJ28" i="1" s="1"/>
  <c r="AF33" i="1"/>
  <c r="AE32" i="1"/>
  <c r="Q11" i="1"/>
  <c r="R11" i="1" s="1"/>
  <c r="Q33" i="1"/>
  <c r="R33" i="1" s="1"/>
  <c r="Q27" i="1"/>
  <c r="R27" i="1" s="1"/>
  <c r="Q36" i="1"/>
  <c r="R36" i="1" s="1"/>
  <c r="Q32" i="1"/>
  <c r="R32" i="1" s="1"/>
  <c r="Q21" i="1"/>
  <c r="R21" i="1" s="1"/>
  <c r="Q14" i="1"/>
  <c r="R14" i="1" s="1"/>
  <c r="Q23" i="1"/>
  <c r="R23" i="1" s="1"/>
  <c r="Q16" i="1"/>
  <c r="R16" i="1" s="1"/>
  <c r="Q29" i="1"/>
  <c r="R29" i="1" s="1"/>
  <c r="Q22" i="1"/>
  <c r="R22" i="1" s="1"/>
  <c r="Q28" i="1"/>
  <c r="R28" i="1" s="1"/>
  <c r="Q10" i="1"/>
  <c r="R10" i="1" s="1"/>
  <c r="Q26" i="1"/>
  <c r="R26" i="1" s="1"/>
  <c r="Q17" i="1"/>
  <c r="R17" i="1" s="1"/>
  <c r="Q19" i="1"/>
  <c r="R19" i="1" s="1"/>
  <c r="AI37" i="1" l="1"/>
  <c r="AJ37" i="1" s="1"/>
  <c r="AI10" i="1"/>
  <c r="AJ10" i="1" s="1"/>
  <c r="N5" i="1" s="1"/>
  <c r="AI11" i="1"/>
  <c r="AJ11" i="1" s="1"/>
  <c r="AI12" i="1"/>
  <c r="AJ12" i="1" s="1"/>
  <c r="AI13" i="1"/>
  <c r="AJ13" i="1" s="1"/>
  <c r="AI14" i="1"/>
  <c r="AJ14" i="1" s="1"/>
  <c r="AI15" i="1"/>
  <c r="AJ15" i="1" s="1"/>
  <c r="AI16" i="1"/>
  <c r="AJ16" i="1" s="1"/>
  <c r="AI17" i="1"/>
  <c r="AJ17" i="1" s="1"/>
  <c r="AI18" i="1"/>
  <c r="AJ18" i="1" s="1"/>
  <c r="AI19" i="1"/>
  <c r="AJ19" i="1" s="1"/>
  <c r="AI20" i="1"/>
  <c r="AJ20" i="1" s="1"/>
  <c r="AI21" i="1"/>
  <c r="AJ21" i="1" s="1"/>
  <c r="AI22" i="1"/>
  <c r="AJ22" i="1" s="1"/>
  <c r="AI23" i="1"/>
  <c r="AJ23" i="1" s="1"/>
  <c r="AI24" i="1"/>
  <c r="AJ24" i="1" s="1"/>
  <c r="AI25" i="1"/>
  <c r="AJ25" i="1" s="1"/>
  <c r="AI26" i="1"/>
  <c r="AJ26" i="1" s="1"/>
  <c r="AI35" i="1"/>
  <c r="AJ35" i="1" s="1"/>
  <c r="AI33" i="1"/>
  <c r="AJ33" i="1" s="1"/>
  <c r="AI31" i="1"/>
  <c r="AJ31" i="1" s="1"/>
  <c r="AI29" i="1"/>
  <c r="AJ29" i="1" s="1"/>
  <c r="AI27" i="1"/>
  <c r="AJ27" i="1" s="1"/>
  <c r="AF34" i="1"/>
  <c r="AE33" i="1"/>
  <c r="AF35" i="1" l="1"/>
  <c r="AE34" i="1"/>
  <c r="AF36" i="1" l="1"/>
  <c r="AE35" i="1"/>
  <c r="AF37" i="1" l="1"/>
  <c r="AE36" i="1"/>
  <c r="AE37" i="1" l="1"/>
  <c r="N4" i="1" l="1"/>
</calcChain>
</file>

<file path=xl/sharedStrings.xml><?xml version="1.0" encoding="utf-8"?>
<sst xmlns="http://schemas.openxmlformats.org/spreadsheetml/2006/main" count="55" uniqueCount="30">
  <si>
    <t>PROJECT:</t>
  </si>
  <si>
    <t>STARTING WORD COUNT:</t>
  </si>
  <si>
    <t>Target Words         per Week:</t>
  </si>
  <si>
    <t>RUNNING WORD COUNT:</t>
  </si>
  <si>
    <t># of Weeks to Goal:</t>
  </si>
  <si>
    <t>Projected Finish Date:</t>
  </si>
  <si>
    <t>Day</t>
  </si>
  <si>
    <t>Date</t>
  </si>
  <si>
    <t>Week</t>
  </si>
  <si>
    <t># words</t>
  </si>
  <si>
    <t>WKLY</t>
  </si>
  <si>
    <t>Word Count Goal:</t>
  </si>
  <si>
    <t>Enter a Project Name</t>
  </si>
  <si>
    <t>Enter the Target Word Count Goal for your Project</t>
  </si>
  <si>
    <t>Enter your starting word count (If you have not yet started writing, enter 0)</t>
  </si>
  <si>
    <t>Enter three weekly target objectives (how many words per week you plan to write)</t>
  </si>
  <si>
    <t xml:space="preserve">         The spreadsheet will calculate your anticipated complete date and </t>
  </si>
  <si>
    <t>START DATE</t>
  </si>
  <si>
    <t>*</t>
  </si>
  <si>
    <t>If your project extends beyond 24 weeks, start a new spreadsheet</t>
  </si>
  <si>
    <t>CLICK ON 'WORD COUNT TRACKING' TAB BELOW AND ENTER YOUR INFORMATION IN YELLOW BOXES</t>
  </si>
  <si>
    <t>**This spreadsheet designed by Cybernetbooks.com author, Jacque Alanbery.</t>
  </si>
  <si>
    <t xml:space="preserve">         Start on a Sunday. If you start mid-week, add the # of words</t>
  </si>
  <si>
    <t xml:space="preserve">Enter your start date </t>
  </si>
  <si>
    <t xml:space="preserve">         written in your first (partial) week to the starting word count.</t>
  </si>
  <si>
    <t xml:space="preserve">         number of weeks remaining for each target objective. This date</t>
  </si>
  <si>
    <t xml:space="preserve">         will be adjusted based on your actual word count results.</t>
  </si>
  <si>
    <t>Average Weekly</t>
  </si>
  <si>
    <t>Last Completed Week:</t>
  </si>
  <si>
    <t>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</si>
</sst>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dddd"/>
    <numFmt numFmtId="165" formatCode="_(* #,##0_);_(* \(#,##0\);_(* &quot;-&quot;??_);_(@_)"/>
    <numFmt numFmtId="166" formatCode="[$-409]d\-mmm;@"/>
    <numFmt numFmtId="167" formatCode="0.0_);\(0.0\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i/>
      <sz val="3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8"/>
      <color theme="1"/>
      <name val="Arial"/>
      <family val="2"/>
    </font>
    <font>
      <b/>
      <sz val="14"/>
      <color theme="1"/>
      <name val="Arial"/>
      <family val="2"/>
    </font>
    <font>
      <b/>
      <sz val="20"/>
      <color theme="1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b/>
      <sz val="18"/>
      <color theme="1"/>
      <name val="Arial Narrow"/>
      <family val="2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EB9C"/>
      </patternFill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3" borderId="0" applyNumberFormat="0" applyBorder="0" applyAlignment="0" applyProtection="0"/>
  </cellStyleXfs>
  <cellXfs count="74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4" fillId="0" borderId="0" xfId="0" applyFont="1"/>
    <xf numFmtId="0" fontId="0" fillId="2" borderId="0" xfId="0" applyFill="1"/>
    <xf numFmtId="165" fontId="3" fillId="0" borderId="0" xfId="1" applyNumberFormat="1" applyFont="1"/>
    <xf numFmtId="165" fontId="3" fillId="0" borderId="0" xfId="1" applyNumberFormat="1" applyFont="1" applyAlignment="1">
      <alignment horizontal="center" vertical="top"/>
    </xf>
    <xf numFmtId="165" fontId="0" fillId="0" borderId="0" xfId="1" applyNumberFormat="1" applyFont="1"/>
    <xf numFmtId="165" fontId="0" fillId="0" borderId="0" xfId="1" applyNumberFormat="1" applyFont="1" applyAlignment="1">
      <alignment horizontal="center"/>
    </xf>
    <xf numFmtId="165" fontId="0" fillId="0" borderId="0" xfId="1" applyNumberFormat="1" applyFont="1" applyBorder="1"/>
    <xf numFmtId="0" fontId="0" fillId="0" borderId="6" xfId="0" applyBorder="1"/>
    <xf numFmtId="0" fontId="0" fillId="0" borderId="2" xfId="0" applyBorder="1" applyAlignment="1">
      <alignment vertical="center"/>
    </xf>
    <xf numFmtId="0" fontId="0" fillId="0" borderId="7" xfId="0" applyBorder="1"/>
    <xf numFmtId="0" fontId="0" fillId="0" borderId="4" xfId="0" applyBorder="1" applyAlignment="1">
      <alignment vertical="center"/>
    </xf>
    <xf numFmtId="165" fontId="6" fillId="0" borderId="0" xfId="1" applyNumberFormat="1" applyFont="1" applyBorder="1" applyAlignment="1">
      <alignment vertical="center"/>
    </xf>
    <xf numFmtId="165" fontId="13" fillId="0" borderId="5" xfId="1" applyNumberFormat="1" applyFont="1" applyBorder="1" applyAlignment="1">
      <alignment vertical="center"/>
    </xf>
    <xf numFmtId="0" fontId="12" fillId="0" borderId="2" xfId="0" applyFont="1" applyBorder="1" applyAlignment="1">
      <alignment horizontal="right" vertical="center"/>
    </xf>
    <xf numFmtId="0" fontId="12" fillId="0" borderId="4" xfId="0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9" fillId="0" borderId="0" xfId="0" applyFont="1"/>
    <xf numFmtId="0" fontId="4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right"/>
    </xf>
    <xf numFmtId="0" fontId="20" fillId="0" borderId="0" xfId="0" applyFont="1"/>
    <xf numFmtId="0" fontId="21" fillId="0" borderId="0" xfId="0" applyFont="1"/>
    <xf numFmtId="165" fontId="13" fillId="4" borderId="3" xfId="1" applyNumberFormat="1" applyFont="1" applyFill="1" applyBorder="1" applyAlignment="1" applyProtection="1">
      <alignment vertical="center"/>
      <protection locked="0"/>
    </xf>
    <xf numFmtId="3" fontId="7" fillId="4" borderId="2" xfId="1" applyNumberFormat="1" applyFont="1" applyFill="1" applyBorder="1" applyAlignment="1" applyProtection="1">
      <alignment horizontal="center" vertical="center"/>
      <protection locked="0"/>
    </xf>
    <xf numFmtId="3" fontId="7" fillId="4" borderId="3" xfId="1" applyNumberFormat="1" applyFont="1" applyFill="1" applyBorder="1" applyAlignment="1" applyProtection="1">
      <alignment horizontal="center" vertical="center"/>
      <protection locked="0"/>
    </xf>
    <xf numFmtId="164" fontId="0" fillId="0" borderId="24" xfId="0" applyNumberFormat="1" applyBorder="1"/>
    <xf numFmtId="14" fontId="17" fillId="0" borderId="0" xfId="0" applyNumberFormat="1" applyFont="1"/>
    <xf numFmtId="0" fontId="0" fillId="4" borderId="0" xfId="0" applyFill="1" applyProtection="1">
      <protection locked="0"/>
    </xf>
    <xf numFmtId="165" fontId="0" fillId="0" borderId="25" xfId="1" applyNumberFormat="1" applyFont="1" applyBorder="1"/>
    <xf numFmtId="164" fontId="0" fillId="0" borderId="26" xfId="0" applyNumberFormat="1" applyBorder="1"/>
    <xf numFmtId="14" fontId="0" fillId="0" borderId="27" xfId="0" applyNumberFormat="1" applyBorder="1"/>
    <xf numFmtId="0" fontId="0" fillId="0" borderId="27" xfId="0" applyBorder="1" applyAlignment="1">
      <alignment horizontal="center"/>
    </xf>
    <xf numFmtId="0" fontId="0" fillId="4" borderId="27" xfId="0" applyFill="1" applyBorder="1" applyProtection="1">
      <protection locked="0"/>
    </xf>
    <xf numFmtId="165" fontId="0" fillId="0" borderId="28" xfId="1" applyNumberFormat="1" applyFont="1" applyBorder="1"/>
    <xf numFmtId="164" fontId="0" fillId="0" borderId="24" xfId="2" applyNumberFormat="1" applyFont="1" applyFill="1" applyBorder="1"/>
    <xf numFmtId="0" fontId="14" fillId="0" borderId="6" xfId="0" applyFont="1" applyBorder="1" applyAlignment="1">
      <alignment vertical="center" wrapText="1"/>
    </xf>
    <xf numFmtId="0" fontId="14" fillId="0" borderId="16" xfId="0" applyFont="1" applyBorder="1" applyAlignment="1">
      <alignment vertical="center" wrapText="1"/>
    </xf>
    <xf numFmtId="0" fontId="2" fillId="2" borderId="22" xfId="0" applyFont="1" applyFill="1" applyBorder="1"/>
    <xf numFmtId="0" fontId="2" fillId="2" borderId="23" xfId="0" applyFont="1" applyFill="1" applyBorder="1"/>
    <xf numFmtId="165" fontId="2" fillId="2" borderId="1" xfId="1" applyNumberFormat="1" applyFont="1" applyFill="1" applyBorder="1"/>
    <xf numFmtId="0" fontId="2" fillId="2" borderId="23" xfId="0" applyFont="1" applyFill="1" applyBorder="1" applyAlignment="1">
      <alignment horizontal="center"/>
    </xf>
    <xf numFmtId="167" fontId="7" fillId="0" borderId="29" xfId="0" applyNumberFormat="1" applyFont="1" applyBorder="1" applyAlignment="1">
      <alignment horizontal="center" vertical="center"/>
    </xf>
    <xf numFmtId="166" fontId="7" fillId="0" borderId="29" xfId="0" applyNumberFormat="1" applyFont="1" applyBorder="1" applyAlignment="1">
      <alignment horizontal="center" vertical="center"/>
    </xf>
    <xf numFmtId="0" fontId="14" fillId="0" borderId="30" xfId="0" applyFont="1" applyBorder="1" applyAlignment="1">
      <alignment vertical="center" wrapText="1"/>
    </xf>
    <xf numFmtId="167" fontId="7" fillId="0" borderId="31" xfId="0" applyNumberFormat="1" applyFont="1" applyBorder="1" applyAlignment="1">
      <alignment horizontal="center" vertical="center"/>
    </xf>
    <xf numFmtId="166" fontId="7" fillId="0" borderId="31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4" fillId="0" borderId="19" xfId="0" applyFont="1" applyBorder="1" applyAlignment="1">
      <alignment vertical="center" wrapText="1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3" fontId="10" fillId="4" borderId="9" xfId="1" applyNumberFormat="1" applyFont="1" applyFill="1" applyBorder="1" applyAlignment="1" applyProtection="1">
      <alignment horizontal="center" vertical="center"/>
      <protection locked="0"/>
    </xf>
    <xf numFmtId="3" fontId="10" fillId="4" borderId="10" xfId="1" applyNumberFormat="1" applyFont="1" applyFill="1" applyBorder="1" applyAlignment="1" applyProtection="1">
      <alignment horizontal="center" vertical="center"/>
      <protection locked="0"/>
    </xf>
    <xf numFmtId="0" fontId="9" fillId="4" borderId="9" xfId="0" applyFont="1" applyFill="1" applyBorder="1" applyAlignment="1" applyProtection="1">
      <alignment horizontal="center"/>
      <protection locked="0"/>
    </xf>
    <xf numFmtId="0" fontId="9" fillId="4" borderId="10" xfId="0" applyFont="1" applyFill="1" applyBorder="1" applyAlignment="1" applyProtection="1">
      <alignment horizontal="center"/>
      <protection locked="0"/>
    </xf>
    <xf numFmtId="0" fontId="15" fillId="0" borderId="8" xfId="0" applyFont="1" applyBorder="1" applyAlignment="1">
      <alignment horizontal="right" vertical="center" wrapText="1"/>
    </xf>
    <xf numFmtId="0" fontId="15" fillId="0" borderId="9" xfId="0" applyFont="1" applyBorder="1" applyAlignment="1">
      <alignment horizontal="right" vertical="center" wrapText="1"/>
    </xf>
    <xf numFmtId="0" fontId="0" fillId="0" borderId="11" xfId="0" applyBorder="1" applyAlignment="1">
      <alignment horizontal="center"/>
    </xf>
    <xf numFmtId="0" fontId="11" fillId="0" borderId="17" xfId="1" applyNumberFormat="1" applyFont="1" applyBorder="1" applyAlignment="1">
      <alignment horizontal="center" vertical="center"/>
    </xf>
    <xf numFmtId="0" fontId="11" fillId="0" borderId="18" xfId="1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14" fontId="18" fillId="4" borderId="13" xfId="0" applyNumberFormat="1" applyFont="1" applyFill="1" applyBorder="1" applyAlignment="1" applyProtection="1">
      <alignment horizontal="center" vertical="center"/>
      <protection locked="0"/>
    </xf>
    <xf numFmtId="0" fontId="18" fillId="4" borderId="15" xfId="0" applyFont="1" applyFill="1" applyBorder="1" applyAlignment="1" applyProtection="1">
      <alignment horizontal="center" vertical="center"/>
      <protection locked="0"/>
    </xf>
    <xf numFmtId="0" fontId="16" fillId="0" borderId="1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3" fontId="10" fillId="0" borderId="20" xfId="1" applyNumberFormat="1" applyFont="1" applyBorder="1" applyAlignment="1">
      <alignment horizontal="center" vertical="center"/>
    </xf>
    <xf numFmtId="3" fontId="10" fillId="0" borderId="21" xfId="1" applyNumberFormat="1" applyFont="1" applyBorder="1" applyAlignment="1">
      <alignment horizontal="center" vertical="center"/>
    </xf>
  </cellXfs>
  <cellStyles count="3">
    <cellStyle name="Comma" xfId="1" builtinId="3"/>
    <cellStyle name="Neutral" xfId="2" builtinId="28"/>
    <cellStyle name="Normal" xfId="0" builtinId="0"/>
  </cellStyles>
  <dxfs count="0"/>
  <tableStyles count="0" defaultTableStyle="TableStyleMedium2" defaultPivotStyle="PivotStyleLight16"/>
  <colors>
    <mruColors>
      <color rgb="FF1E7AA8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2CDF0-D5D6-4104-BCC3-868D9FC9D98F}">
  <dimension ref="A2:B18"/>
  <sheetViews>
    <sheetView tabSelected="1" workbookViewId="0">
      <selection activeCell="A2" sqref="A2"/>
    </sheetView>
  </sheetViews>
  <sheetFormatPr defaultRowHeight="15" x14ac:dyDescent="0.25"/>
  <cols>
    <col min="2" max="2" width="68.140625" customWidth="1"/>
    <col min="4" max="4" width="39.42578125" customWidth="1"/>
  </cols>
  <sheetData>
    <row r="2" spans="1:2" s="25" customFormat="1" ht="23.25" x14ac:dyDescent="0.35">
      <c r="A2" s="24" t="s">
        <v>20</v>
      </c>
    </row>
    <row r="3" spans="1:2" s="22" customFormat="1" ht="21" x14ac:dyDescent="0.35">
      <c r="A3" s="22">
        <v>1</v>
      </c>
      <c r="B3" s="22" t="s">
        <v>12</v>
      </c>
    </row>
    <row r="4" spans="1:2" s="22" customFormat="1" ht="21" x14ac:dyDescent="0.35">
      <c r="A4" s="22">
        <v>2</v>
      </c>
      <c r="B4" s="22" t="s">
        <v>13</v>
      </c>
    </row>
    <row r="5" spans="1:2" s="22" customFormat="1" ht="21" x14ac:dyDescent="0.35">
      <c r="A5" s="22">
        <v>3</v>
      </c>
      <c r="B5" s="22" t="s">
        <v>14</v>
      </c>
    </row>
    <row r="6" spans="1:2" s="22" customFormat="1" ht="21" x14ac:dyDescent="0.35">
      <c r="A6" s="22">
        <v>4</v>
      </c>
      <c r="B6" s="22" t="s">
        <v>15</v>
      </c>
    </row>
    <row r="7" spans="1:2" s="22" customFormat="1" ht="21" x14ac:dyDescent="0.35">
      <c r="B7" s="22" t="s">
        <v>16</v>
      </c>
    </row>
    <row r="8" spans="1:2" s="22" customFormat="1" ht="21" x14ac:dyDescent="0.35">
      <c r="B8" s="22" t="s">
        <v>25</v>
      </c>
    </row>
    <row r="9" spans="1:2" s="22" customFormat="1" ht="21" x14ac:dyDescent="0.35">
      <c r="B9" s="22" t="s">
        <v>26</v>
      </c>
    </row>
    <row r="10" spans="1:2" s="22" customFormat="1" ht="21" x14ac:dyDescent="0.35">
      <c r="A10" s="22">
        <v>5</v>
      </c>
      <c r="B10" s="22" t="s">
        <v>23</v>
      </c>
    </row>
    <row r="11" spans="1:2" s="22" customFormat="1" ht="21" x14ac:dyDescent="0.35">
      <c r="B11" s="22" t="s">
        <v>22</v>
      </c>
    </row>
    <row r="12" spans="1:2" s="22" customFormat="1" ht="21" x14ac:dyDescent="0.35">
      <c r="B12" s="22" t="s">
        <v>24</v>
      </c>
    </row>
    <row r="13" spans="1:2" s="22" customFormat="1" ht="21" x14ac:dyDescent="0.35"/>
    <row r="14" spans="1:2" s="22" customFormat="1" ht="21" x14ac:dyDescent="0.35">
      <c r="A14" s="23" t="s">
        <v>18</v>
      </c>
      <c r="B14" s="22" t="s">
        <v>19</v>
      </c>
    </row>
    <row r="15" spans="1:2" s="22" customFormat="1" ht="21" x14ac:dyDescent="0.35"/>
    <row r="18" spans="1:1" x14ac:dyDescent="0.25">
      <c r="A18" t="s">
        <v>21</v>
      </c>
    </row>
  </sheetData>
  <sheetProtection sheet="1" objects="1" scenarios="1" formatCells="0" formatColumns="0" formatRow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654D4-28F4-47DE-B21E-B5A397996E6F}">
  <dimension ref="A1:AJ39"/>
  <sheetViews>
    <sheetView zoomScale="52" zoomScaleNormal="85" workbookViewId="0">
      <selection activeCell="D2" sqref="D2:I2"/>
    </sheetView>
  </sheetViews>
  <sheetFormatPr defaultRowHeight="15" x14ac:dyDescent="0.25"/>
  <cols>
    <col min="1" max="1" width="13.7109375" customWidth="1"/>
    <col min="2" max="2" width="17" customWidth="1"/>
    <col min="3" max="3" width="11" customWidth="1"/>
    <col min="4" max="4" width="15.85546875" customWidth="1"/>
    <col min="5" max="5" width="9.5703125" style="7" customWidth="1"/>
    <col min="6" max="6" width="3.140625" hidden="1" customWidth="1"/>
    <col min="7" max="7" width="21.7109375" customWidth="1"/>
    <col min="8" max="8" width="15.7109375" customWidth="1"/>
    <col min="9" max="9" width="14.5703125" customWidth="1"/>
    <col min="10" max="10" width="14.42578125" customWidth="1"/>
    <col min="11" max="11" width="9.42578125" style="7" bestFit="1" customWidth="1"/>
    <col min="12" max="12" width="3.140625" hidden="1" customWidth="1"/>
    <col min="13" max="13" width="18.5703125" customWidth="1"/>
    <col min="14" max="14" width="15.85546875" customWidth="1"/>
    <col min="16" max="16" width="13.7109375" customWidth="1"/>
    <col min="17" max="17" width="11" style="7" customWidth="1"/>
    <col min="18" max="18" width="2.85546875" hidden="1" customWidth="1"/>
    <col min="19" max="19" width="15" customWidth="1"/>
    <col min="20" max="20" width="14.5703125" style="18" customWidth="1"/>
    <col min="21" max="21" width="12.5703125" customWidth="1"/>
    <col min="22" max="22" width="12.140625" customWidth="1"/>
    <col min="23" max="23" width="15.42578125" customWidth="1"/>
    <col min="24" max="24" width="3.85546875" hidden="1" customWidth="1"/>
    <col min="25" max="25" width="14" customWidth="1"/>
    <col min="26" max="26" width="14.7109375" style="18" customWidth="1"/>
    <col min="27" max="27" width="11.85546875" customWidth="1"/>
    <col min="28" max="28" width="12.140625" customWidth="1"/>
    <col min="29" max="29" width="12.28515625" customWidth="1"/>
    <col min="30" max="30" width="3.5703125" hidden="1" customWidth="1"/>
    <col min="31" max="31" width="13.140625" bestFit="1" customWidth="1"/>
    <col min="32" max="32" width="12.5703125" customWidth="1"/>
    <col min="34" max="34" width="12.42578125" customWidth="1"/>
    <col min="35" max="35" width="10.85546875" customWidth="1"/>
    <col min="36" max="36" width="3.7109375" hidden="1" customWidth="1"/>
  </cols>
  <sheetData>
    <row r="1" spans="1:36" ht="15.75" thickBot="1" x14ac:dyDescent="0.3"/>
    <row r="2" spans="1:36" ht="57" customHeight="1" thickBot="1" x14ac:dyDescent="0.75">
      <c r="A2" s="54" t="s">
        <v>0</v>
      </c>
      <c r="B2" s="55"/>
      <c r="C2" s="55"/>
      <c r="D2" s="59"/>
      <c r="E2" s="59"/>
      <c r="F2" s="59"/>
      <c r="G2" s="59"/>
      <c r="H2" s="59"/>
      <c r="I2" s="60"/>
      <c r="J2" s="19"/>
      <c r="K2" s="61" t="s">
        <v>11</v>
      </c>
      <c r="L2" s="62"/>
      <c r="M2" s="62"/>
      <c r="N2" s="57"/>
      <c r="O2" s="58"/>
    </row>
    <row r="3" spans="1:36" ht="15.75" thickBot="1" x14ac:dyDescent="0.3">
      <c r="E3" s="9"/>
    </row>
    <row r="4" spans="1:36" ht="54.75" customHeight="1" x14ac:dyDescent="0.25">
      <c r="A4" s="10"/>
      <c r="B4" s="11"/>
      <c r="C4" s="16" t="s">
        <v>1</v>
      </c>
      <c r="D4" s="26"/>
      <c r="E4" s="14"/>
      <c r="G4" s="39" t="s">
        <v>2</v>
      </c>
      <c r="H4" s="27"/>
      <c r="I4" s="27"/>
      <c r="J4" s="28"/>
      <c r="K4" s="6"/>
      <c r="M4" s="53" t="s">
        <v>27</v>
      </c>
      <c r="N4" s="72">
        <f ca="1">IF(N5=0,0,(E11+E18+E25+E32+E39+K16+K23+K30+K37+Q16+Q23+Q30+Q37+W16+W24+W30+W37+AC16+AC24+AC30+AC37+AI16+AI24+AI30+AI37)/N5)</f>
        <v>0</v>
      </c>
      <c r="O4" s="73"/>
      <c r="T4" s="21"/>
    </row>
    <row r="5" spans="1:36" ht="54.75" customHeight="1" thickBot="1" x14ac:dyDescent="0.35">
      <c r="A5" s="12"/>
      <c r="B5" s="13"/>
      <c r="C5" s="17" t="s">
        <v>3</v>
      </c>
      <c r="D5" s="15">
        <f>D4+SUM(D10:D37)+SUM(J10:J36)+SUM(P10:P36)+SUM(V10:V37)+SUM(AB10:AB37)+SUM(AH10:AH37)</f>
        <v>0</v>
      </c>
      <c r="E5" s="9"/>
      <c r="G5" s="47" t="s">
        <v>4</v>
      </c>
      <c r="H5" s="45">
        <f>IF(H4=0,0,(N2-$D5)/H4)</f>
        <v>0</v>
      </c>
      <c r="I5" s="45">
        <f>IF(I4=0,0,(N2-$D5)/I4)</f>
        <v>0</v>
      </c>
      <c r="J5" s="48">
        <f>IF(J4=0,0,(N2-$D5)/J4)</f>
        <v>0</v>
      </c>
      <c r="K5" s="5"/>
      <c r="M5" s="40" t="s">
        <v>28</v>
      </c>
      <c r="N5" s="64">
        <f ca="1">MAX(F10:F37,L10:L37,R10:R37,X10:X37,AD10:AD37,AJ10:AJ37)</f>
        <v>0</v>
      </c>
      <c r="O5" s="65"/>
    </row>
    <row r="6" spans="1:36" ht="46.15" customHeight="1" x14ac:dyDescent="0.25">
      <c r="A6" s="66" t="s">
        <v>17</v>
      </c>
      <c r="B6" s="68"/>
      <c r="C6" s="70" t="str">
        <f>IF(ISBLANK(B6),"",IF(WEEKDAY(B6)&lt;&gt;1,"Start Date will be changed to a Sunday. See Instructions", ""))</f>
        <v/>
      </c>
      <c r="D6" s="70"/>
      <c r="E6" s="8"/>
      <c r="G6" s="47" t="s">
        <v>5</v>
      </c>
      <c r="H6" s="46" t="str">
        <f ca="1">IF(H4=0,"",NOW()+(H5*7))</f>
        <v/>
      </c>
      <c r="I6" s="46" t="str">
        <f ca="1">IF(I4=0,"",NOW()+(I5*7))</f>
        <v/>
      </c>
      <c r="J6" s="49" t="str">
        <f ca="1">IF(J4=0,"",NOW()+(J5*7))</f>
        <v/>
      </c>
      <c r="L6" s="63"/>
      <c r="M6" s="63"/>
      <c r="N6" s="63"/>
      <c r="O6" s="63"/>
    </row>
    <row r="7" spans="1:36" ht="33" customHeight="1" thickBot="1" x14ac:dyDescent="0.3">
      <c r="A7" s="67"/>
      <c r="B7" s="69"/>
      <c r="C7" s="71"/>
      <c r="D7" s="71"/>
      <c r="G7" s="50" t="s">
        <v>29</v>
      </c>
      <c r="H7" s="51" t="str">
        <f>IF(H4=0,"",YEAR(H6))</f>
        <v/>
      </c>
      <c r="I7" s="51" t="str">
        <f>IF(I4=0,"",YEAR(I6))</f>
        <v/>
      </c>
      <c r="J7" s="52" t="str">
        <f>IF(J4=0,"",YEAR(J6))</f>
        <v/>
      </c>
    </row>
    <row r="8" spans="1:36" s="3" customFormat="1" ht="18.75" x14ac:dyDescent="0.3">
      <c r="A8" s="56"/>
      <c r="B8" s="56"/>
      <c r="C8" s="56"/>
      <c r="D8" s="56"/>
      <c r="E8" s="56"/>
      <c r="G8" s="56"/>
      <c r="H8" s="56"/>
      <c r="I8" s="56"/>
      <c r="J8" s="56"/>
      <c r="K8" s="56"/>
      <c r="M8" s="56"/>
      <c r="N8" s="56"/>
      <c r="O8" s="56"/>
      <c r="P8" s="56"/>
      <c r="Q8" s="56"/>
      <c r="T8" s="20"/>
      <c r="Z8" s="20"/>
    </row>
    <row r="9" spans="1:36" x14ac:dyDescent="0.25">
      <c r="A9" s="41" t="s">
        <v>6</v>
      </c>
      <c r="B9" s="42" t="s">
        <v>7</v>
      </c>
      <c r="C9" s="42" t="s">
        <v>8</v>
      </c>
      <c r="D9" s="42" t="s">
        <v>9</v>
      </c>
      <c r="E9" s="43" t="s">
        <v>10</v>
      </c>
      <c r="F9" s="4"/>
      <c r="G9" s="41" t="s">
        <v>6</v>
      </c>
      <c r="H9" s="42" t="s">
        <v>7</v>
      </c>
      <c r="I9" s="42" t="s">
        <v>8</v>
      </c>
      <c r="J9" s="42" t="s">
        <v>9</v>
      </c>
      <c r="K9" s="43" t="s">
        <v>10</v>
      </c>
      <c r="L9" s="4"/>
      <c r="M9" s="41" t="s">
        <v>6</v>
      </c>
      <c r="N9" s="42" t="s">
        <v>7</v>
      </c>
      <c r="O9" s="42" t="s">
        <v>8</v>
      </c>
      <c r="P9" s="42" t="s">
        <v>9</v>
      </c>
      <c r="Q9" s="43" t="s">
        <v>10</v>
      </c>
      <c r="R9" s="4"/>
      <c r="S9" s="41" t="s">
        <v>6</v>
      </c>
      <c r="T9" s="42" t="s">
        <v>7</v>
      </c>
      <c r="U9" s="44" t="s">
        <v>8</v>
      </c>
      <c r="V9" s="42" t="s">
        <v>9</v>
      </c>
      <c r="W9" s="43" t="s">
        <v>10</v>
      </c>
      <c r="X9" s="4"/>
      <c r="Y9" s="41" t="s">
        <v>6</v>
      </c>
      <c r="Z9" s="42" t="s">
        <v>7</v>
      </c>
      <c r="AA9" s="44" t="s">
        <v>8</v>
      </c>
      <c r="AB9" s="42" t="s">
        <v>9</v>
      </c>
      <c r="AC9" s="43" t="s">
        <v>10</v>
      </c>
      <c r="AD9" s="4"/>
      <c r="AE9" s="41" t="s">
        <v>6</v>
      </c>
      <c r="AF9" s="42" t="s">
        <v>7</v>
      </c>
      <c r="AG9" s="42" t="s">
        <v>8</v>
      </c>
      <c r="AH9" s="42" t="s">
        <v>9</v>
      </c>
      <c r="AI9" s="43" t="s">
        <v>10</v>
      </c>
    </row>
    <row r="10" spans="1:36" ht="14.45" customHeight="1" x14ac:dyDescent="0.25">
      <c r="A10" s="29">
        <f t="shared" ref="A10:A37" si="0">WEEKDAY(B10)</f>
        <v>1</v>
      </c>
      <c r="B10" s="30">
        <f>IF(WEEKDAY(B6)&lt;&gt;1,B6+(8-(WEEKDAY(B6))),B6)</f>
        <v>1</v>
      </c>
      <c r="C10" s="18">
        <v>1</v>
      </c>
      <c r="D10" s="31"/>
      <c r="E10" s="32">
        <f t="shared" ref="E10:E11" si="1">SUMIF(C:C,C10,D:D)</f>
        <v>0</v>
      </c>
      <c r="F10" s="4">
        <f>IF(E10=0,0,C10)</f>
        <v>0</v>
      </c>
      <c r="G10" s="29">
        <f>WEEKDAY(H10)</f>
        <v>1</v>
      </c>
      <c r="H10" s="1">
        <f>B37+1</f>
        <v>29</v>
      </c>
      <c r="I10" s="18">
        <f>C37+1</f>
        <v>5</v>
      </c>
      <c r="J10" s="31"/>
      <c r="K10" s="32">
        <f t="shared" ref="K10:K37" ca="1" si="2">SUMIF(I:I,I10,J:J)</f>
        <v>0</v>
      </c>
      <c r="L10" s="4">
        <f ca="1">IF(K10=0,0,I10)</f>
        <v>0</v>
      </c>
      <c r="M10" s="29">
        <f t="shared" ref="M10" si="3">WEEKDAY(N10)</f>
        <v>1</v>
      </c>
      <c r="N10" s="1">
        <f>H37+1</f>
        <v>57</v>
      </c>
      <c r="O10" s="18">
        <f>I37+1</f>
        <v>9</v>
      </c>
      <c r="P10" s="31"/>
      <c r="Q10" s="32">
        <f t="shared" ref="Q10:Q37" si="4">SUMIF(O:O,O10,P:P)</f>
        <v>0</v>
      </c>
      <c r="R10" s="4">
        <f>IF(Q10=0,0,O10)</f>
        <v>0</v>
      </c>
      <c r="S10" s="29">
        <f>WEEKDAY(T10)</f>
        <v>1</v>
      </c>
      <c r="T10" s="1">
        <f>N37+1</f>
        <v>85</v>
      </c>
      <c r="U10" s="18">
        <f>O37+1</f>
        <v>13</v>
      </c>
      <c r="V10" s="31"/>
      <c r="W10" s="32">
        <f t="shared" ref="W10:W37" si="5">SUMIF(U:U,U10,V:V)</f>
        <v>0</v>
      </c>
      <c r="X10" s="4">
        <f>IF(W10=0,0,U10)</f>
        <v>0</v>
      </c>
      <c r="Y10" s="29">
        <f>WEEKDAY(Z10)</f>
        <v>1</v>
      </c>
      <c r="Z10" s="1">
        <f>T37+1</f>
        <v>113</v>
      </c>
      <c r="AA10" s="18">
        <f>U37+1</f>
        <v>17</v>
      </c>
      <c r="AB10" s="31"/>
      <c r="AC10" s="32">
        <f t="shared" ref="AC10:AC37" si="6">SUMIF(AA:AA,AA10,AB:AB)</f>
        <v>0</v>
      </c>
      <c r="AD10" s="4">
        <f>IF(AC10=0,0,AA10)</f>
        <v>0</v>
      </c>
      <c r="AE10" s="29">
        <f t="shared" ref="AE10:AE37" si="7">WEEKDAY(AF10)</f>
        <v>1</v>
      </c>
      <c r="AF10" s="1">
        <f>Z37+1</f>
        <v>141</v>
      </c>
      <c r="AG10" s="18">
        <f>AA37+1</f>
        <v>21</v>
      </c>
      <c r="AH10" s="31"/>
      <c r="AI10" s="32">
        <f>SUMIF(AG:AG,AG10,AH:AH)</f>
        <v>0</v>
      </c>
      <c r="AJ10" s="4">
        <f>IF(AI10=0,0,AG10)</f>
        <v>0</v>
      </c>
    </row>
    <row r="11" spans="1:36" ht="15" customHeight="1" x14ac:dyDescent="0.25">
      <c r="A11" s="29">
        <f t="shared" si="0"/>
        <v>2</v>
      </c>
      <c r="B11" s="1">
        <f>B10+1</f>
        <v>2</v>
      </c>
      <c r="C11" s="18">
        <f>C10</f>
        <v>1</v>
      </c>
      <c r="D11" s="31"/>
      <c r="E11" s="32">
        <f t="shared" si="1"/>
        <v>0</v>
      </c>
      <c r="F11" s="4">
        <f t="shared" ref="F11:F37" si="8">IF(E11=0,0,C11)</f>
        <v>0</v>
      </c>
      <c r="G11" s="29">
        <f>WEEKDAY(H11)</f>
        <v>2</v>
      </c>
      <c r="H11" s="1">
        <f>H10+1</f>
        <v>30</v>
      </c>
      <c r="I11" s="18">
        <f>I10</f>
        <v>5</v>
      </c>
      <c r="J11" s="31"/>
      <c r="K11" s="32">
        <f t="shared" ca="1" si="2"/>
        <v>0</v>
      </c>
      <c r="L11" s="4">
        <f t="shared" ref="L11:L37" ca="1" si="9">IF(K11=0,0,I11)</f>
        <v>0</v>
      </c>
      <c r="M11" s="29">
        <f t="shared" ref="M11:M37" si="10">WEEKDAY(N11)</f>
        <v>2</v>
      </c>
      <c r="N11" s="1">
        <f>N10+1</f>
        <v>58</v>
      </c>
      <c r="O11" s="18">
        <f>O10</f>
        <v>9</v>
      </c>
      <c r="P11" s="31"/>
      <c r="Q11" s="32">
        <f t="shared" si="4"/>
        <v>0</v>
      </c>
      <c r="R11" s="4">
        <f t="shared" ref="R11:R37" si="11">IF(Q11=0,0,O11)</f>
        <v>0</v>
      </c>
      <c r="S11" s="29">
        <f t="shared" ref="S11:S37" si="12">WEEKDAY(T11)</f>
        <v>2</v>
      </c>
      <c r="T11" s="1">
        <f>T10+1</f>
        <v>86</v>
      </c>
      <c r="U11" s="18">
        <f>U10</f>
        <v>13</v>
      </c>
      <c r="V11" s="31"/>
      <c r="W11" s="32">
        <f t="shared" si="5"/>
        <v>0</v>
      </c>
      <c r="X11" s="4">
        <f t="shared" ref="X11:X37" si="13">IF(W11=0,0,U11)</f>
        <v>0</v>
      </c>
      <c r="Y11" s="29">
        <f>WEEKDAY(Z11)</f>
        <v>2</v>
      </c>
      <c r="Z11" s="1">
        <f>Z10+1</f>
        <v>114</v>
      </c>
      <c r="AA11" s="18">
        <f>AA10</f>
        <v>17</v>
      </c>
      <c r="AB11" s="31"/>
      <c r="AC11" s="32">
        <f t="shared" si="6"/>
        <v>0</v>
      </c>
      <c r="AD11" s="4">
        <f t="shared" ref="AD11:AD37" si="14">IF(AC11=0,0,AA11)</f>
        <v>0</v>
      </c>
      <c r="AE11" s="29">
        <f t="shared" si="7"/>
        <v>2</v>
      </c>
      <c r="AF11" s="1">
        <f>AF10+1</f>
        <v>142</v>
      </c>
      <c r="AG11" s="18">
        <f>AG10</f>
        <v>21</v>
      </c>
      <c r="AH11" s="31"/>
      <c r="AI11" s="32">
        <f t="shared" ref="AI11:AI37" si="15">SUMIF(AG:AG,AG11,AH:AH)</f>
        <v>0</v>
      </c>
      <c r="AJ11" s="4">
        <f t="shared" ref="AJ11:AJ37" si="16">IF(AI11=0,0,AG11)</f>
        <v>0</v>
      </c>
    </row>
    <row r="12" spans="1:36" x14ac:dyDescent="0.25">
      <c r="A12" s="29">
        <f t="shared" si="0"/>
        <v>3</v>
      </c>
      <c r="B12" s="1">
        <f t="shared" ref="B12:B37" si="17">B11+1</f>
        <v>3</v>
      </c>
      <c r="C12" s="18">
        <f>C11</f>
        <v>1</v>
      </c>
      <c r="D12" s="31"/>
      <c r="E12" s="32">
        <f t="shared" ref="E12:E37" si="18">SUMIF(C:C,C12,D:D)</f>
        <v>0</v>
      </c>
      <c r="F12" s="4">
        <f t="shared" si="8"/>
        <v>0</v>
      </c>
      <c r="G12" s="29">
        <f>WEEKDAY(H12)</f>
        <v>3</v>
      </c>
      <c r="H12" s="1">
        <f t="shared" ref="H12:H37" si="19">H11+1</f>
        <v>31</v>
      </c>
      <c r="I12" s="18">
        <f t="shared" ref="I12:I16" si="20">I11</f>
        <v>5</v>
      </c>
      <c r="J12" s="31"/>
      <c r="K12" s="32">
        <f t="shared" ca="1" si="2"/>
        <v>0</v>
      </c>
      <c r="L12" s="4">
        <f t="shared" ca="1" si="9"/>
        <v>0</v>
      </c>
      <c r="M12" s="29">
        <f t="shared" si="10"/>
        <v>3</v>
      </c>
      <c r="N12" s="1">
        <f t="shared" ref="N12:N37" si="21">N11+1</f>
        <v>59</v>
      </c>
      <c r="O12" s="18">
        <f t="shared" ref="O12:O16" si="22">O11</f>
        <v>9</v>
      </c>
      <c r="P12" s="31"/>
      <c r="Q12" s="32">
        <f t="shared" si="4"/>
        <v>0</v>
      </c>
      <c r="R12" s="4">
        <f t="shared" si="11"/>
        <v>0</v>
      </c>
      <c r="S12" s="29">
        <f t="shared" si="12"/>
        <v>3</v>
      </c>
      <c r="T12" s="1">
        <f t="shared" ref="T12:T37" si="23">T11+1</f>
        <v>87</v>
      </c>
      <c r="U12" s="18">
        <f t="shared" ref="U12:U16" si="24">U11</f>
        <v>13</v>
      </c>
      <c r="V12" s="31"/>
      <c r="W12" s="32">
        <f t="shared" si="5"/>
        <v>0</v>
      </c>
      <c r="X12" s="4">
        <f t="shared" si="13"/>
        <v>0</v>
      </c>
      <c r="Y12" s="29">
        <f>WEEKDAY(Z12)</f>
        <v>3</v>
      </c>
      <c r="Z12" s="1">
        <f t="shared" ref="Z12:Z37" si="25">Z11+1</f>
        <v>115</v>
      </c>
      <c r="AA12" s="18">
        <f t="shared" ref="AA12:AA16" si="26">AA11</f>
        <v>17</v>
      </c>
      <c r="AB12" s="31"/>
      <c r="AC12" s="32">
        <f t="shared" si="6"/>
        <v>0</v>
      </c>
      <c r="AD12" s="4">
        <f t="shared" si="14"/>
        <v>0</v>
      </c>
      <c r="AE12" s="29">
        <f t="shared" si="7"/>
        <v>3</v>
      </c>
      <c r="AF12" s="1">
        <f t="shared" ref="AF12:AF37" si="27">AF11+1</f>
        <v>143</v>
      </c>
      <c r="AG12" s="18">
        <f t="shared" ref="AG12:AG16" si="28">AG11</f>
        <v>21</v>
      </c>
      <c r="AH12" s="31"/>
      <c r="AI12" s="32">
        <f t="shared" si="15"/>
        <v>0</v>
      </c>
      <c r="AJ12" s="4">
        <f t="shared" si="16"/>
        <v>0</v>
      </c>
    </row>
    <row r="13" spans="1:36" x14ac:dyDescent="0.25">
      <c r="A13" s="29">
        <f t="shared" si="0"/>
        <v>4</v>
      </c>
      <c r="B13" s="1">
        <f t="shared" si="17"/>
        <v>4</v>
      </c>
      <c r="C13" s="18">
        <f t="shared" ref="C13:C16" si="29">C12</f>
        <v>1</v>
      </c>
      <c r="D13" s="31"/>
      <c r="E13" s="32">
        <f t="shared" si="18"/>
        <v>0</v>
      </c>
      <c r="F13" s="4">
        <f t="shared" si="8"/>
        <v>0</v>
      </c>
      <c r="G13" s="29">
        <f>WEEKDAY(H13)</f>
        <v>4</v>
      </c>
      <c r="H13" s="1">
        <f t="shared" si="19"/>
        <v>32</v>
      </c>
      <c r="I13" s="18">
        <f t="shared" si="20"/>
        <v>5</v>
      </c>
      <c r="J13" s="31"/>
      <c r="K13" s="32">
        <f t="shared" ca="1" si="2"/>
        <v>0</v>
      </c>
      <c r="L13" s="4">
        <f t="shared" ca="1" si="9"/>
        <v>0</v>
      </c>
      <c r="M13" s="29">
        <f t="shared" si="10"/>
        <v>4</v>
      </c>
      <c r="N13" s="1">
        <f t="shared" si="21"/>
        <v>60</v>
      </c>
      <c r="O13" s="18">
        <f t="shared" si="22"/>
        <v>9</v>
      </c>
      <c r="P13" s="31"/>
      <c r="Q13" s="32">
        <f t="shared" si="4"/>
        <v>0</v>
      </c>
      <c r="R13" s="4">
        <f t="shared" si="11"/>
        <v>0</v>
      </c>
      <c r="S13" s="29">
        <f t="shared" si="12"/>
        <v>4</v>
      </c>
      <c r="T13" s="1">
        <f t="shared" si="23"/>
        <v>88</v>
      </c>
      <c r="U13" s="18">
        <f t="shared" si="24"/>
        <v>13</v>
      </c>
      <c r="V13" s="31"/>
      <c r="W13" s="32">
        <f t="shared" si="5"/>
        <v>0</v>
      </c>
      <c r="X13" s="4">
        <f t="shared" si="13"/>
        <v>0</v>
      </c>
      <c r="Y13" s="29">
        <f>WEEKDAY(Z13)</f>
        <v>4</v>
      </c>
      <c r="Z13" s="1">
        <f t="shared" si="25"/>
        <v>116</v>
      </c>
      <c r="AA13" s="18">
        <f t="shared" si="26"/>
        <v>17</v>
      </c>
      <c r="AB13" s="31"/>
      <c r="AC13" s="32">
        <f t="shared" si="6"/>
        <v>0</v>
      </c>
      <c r="AD13" s="4">
        <f t="shared" si="14"/>
        <v>0</v>
      </c>
      <c r="AE13" s="29">
        <f t="shared" si="7"/>
        <v>4</v>
      </c>
      <c r="AF13" s="1">
        <f t="shared" si="27"/>
        <v>144</v>
      </c>
      <c r="AG13" s="18">
        <f t="shared" si="28"/>
        <v>21</v>
      </c>
      <c r="AH13" s="31"/>
      <c r="AI13" s="32">
        <f t="shared" si="15"/>
        <v>0</v>
      </c>
      <c r="AJ13" s="4">
        <f t="shared" si="16"/>
        <v>0</v>
      </c>
    </row>
    <row r="14" spans="1:36" x14ac:dyDescent="0.25">
      <c r="A14" s="29">
        <f t="shared" si="0"/>
        <v>5</v>
      </c>
      <c r="B14" s="1">
        <f t="shared" si="17"/>
        <v>5</v>
      </c>
      <c r="C14" s="18">
        <f t="shared" si="29"/>
        <v>1</v>
      </c>
      <c r="D14" s="31"/>
      <c r="E14" s="32">
        <f t="shared" si="18"/>
        <v>0</v>
      </c>
      <c r="F14" s="4">
        <f t="shared" si="8"/>
        <v>0</v>
      </c>
      <c r="G14" s="29">
        <f t="shared" ref="G14:G37" si="30">WEEKDAY(H14)</f>
        <v>5</v>
      </c>
      <c r="H14" s="1">
        <f t="shared" si="19"/>
        <v>33</v>
      </c>
      <c r="I14" s="18">
        <f t="shared" si="20"/>
        <v>5</v>
      </c>
      <c r="J14" s="31"/>
      <c r="K14" s="32">
        <f t="shared" ca="1" si="2"/>
        <v>0</v>
      </c>
      <c r="L14" s="4">
        <f t="shared" ca="1" si="9"/>
        <v>0</v>
      </c>
      <c r="M14" s="29">
        <f t="shared" si="10"/>
        <v>5</v>
      </c>
      <c r="N14" s="1">
        <f t="shared" si="21"/>
        <v>61</v>
      </c>
      <c r="O14" s="18">
        <f t="shared" si="22"/>
        <v>9</v>
      </c>
      <c r="P14" s="31"/>
      <c r="Q14" s="32">
        <f t="shared" si="4"/>
        <v>0</v>
      </c>
      <c r="R14" s="4">
        <f t="shared" si="11"/>
        <v>0</v>
      </c>
      <c r="S14" s="29">
        <f t="shared" si="12"/>
        <v>5</v>
      </c>
      <c r="T14" s="1">
        <f t="shared" si="23"/>
        <v>89</v>
      </c>
      <c r="U14" s="18">
        <f t="shared" si="24"/>
        <v>13</v>
      </c>
      <c r="V14" s="31"/>
      <c r="W14" s="32">
        <f t="shared" si="5"/>
        <v>0</v>
      </c>
      <c r="X14" s="4">
        <f t="shared" si="13"/>
        <v>0</v>
      </c>
      <c r="Y14" s="29">
        <f t="shared" ref="Y14:Y37" si="31">WEEKDAY(Z14)</f>
        <v>5</v>
      </c>
      <c r="Z14" s="1">
        <f t="shared" si="25"/>
        <v>117</v>
      </c>
      <c r="AA14" s="18">
        <f t="shared" si="26"/>
        <v>17</v>
      </c>
      <c r="AB14" s="31"/>
      <c r="AC14" s="32">
        <f t="shared" si="6"/>
        <v>0</v>
      </c>
      <c r="AD14" s="4">
        <f t="shared" si="14"/>
        <v>0</v>
      </c>
      <c r="AE14" s="29">
        <f t="shared" si="7"/>
        <v>5</v>
      </c>
      <c r="AF14" s="1">
        <f t="shared" si="27"/>
        <v>145</v>
      </c>
      <c r="AG14" s="18">
        <f t="shared" si="28"/>
        <v>21</v>
      </c>
      <c r="AH14" s="31"/>
      <c r="AI14" s="32">
        <f t="shared" si="15"/>
        <v>0</v>
      </c>
      <c r="AJ14" s="4">
        <f t="shared" si="16"/>
        <v>0</v>
      </c>
    </row>
    <row r="15" spans="1:36" x14ac:dyDescent="0.25">
      <c r="A15" s="29">
        <f t="shared" si="0"/>
        <v>6</v>
      </c>
      <c r="B15" s="1">
        <f t="shared" si="17"/>
        <v>6</v>
      </c>
      <c r="C15" s="18">
        <f t="shared" si="29"/>
        <v>1</v>
      </c>
      <c r="D15" s="31"/>
      <c r="E15" s="32">
        <f t="shared" si="18"/>
        <v>0</v>
      </c>
      <c r="F15" s="4">
        <f t="shared" si="8"/>
        <v>0</v>
      </c>
      <c r="G15" s="29">
        <f t="shared" si="30"/>
        <v>6</v>
      </c>
      <c r="H15" s="1">
        <f t="shared" si="19"/>
        <v>34</v>
      </c>
      <c r="I15" s="18">
        <f t="shared" si="20"/>
        <v>5</v>
      </c>
      <c r="J15" s="31"/>
      <c r="K15" s="32">
        <f t="shared" ca="1" si="2"/>
        <v>0</v>
      </c>
      <c r="L15" s="4">
        <f t="shared" ca="1" si="9"/>
        <v>0</v>
      </c>
      <c r="M15" s="29">
        <f t="shared" si="10"/>
        <v>6</v>
      </c>
      <c r="N15" s="1">
        <f t="shared" si="21"/>
        <v>62</v>
      </c>
      <c r="O15" s="18">
        <f t="shared" si="22"/>
        <v>9</v>
      </c>
      <c r="P15" s="31"/>
      <c r="Q15" s="32">
        <f t="shared" si="4"/>
        <v>0</v>
      </c>
      <c r="R15" s="4">
        <f t="shared" si="11"/>
        <v>0</v>
      </c>
      <c r="S15" s="29">
        <f t="shared" si="12"/>
        <v>6</v>
      </c>
      <c r="T15" s="1">
        <f t="shared" si="23"/>
        <v>90</v>
      </c>
      <c r="U15" s="18">
        <f t="shared" si="24"/>
        <v>13</v>
      </c>
      <c r="V15" s="31"/>
      <c r="W15" s="32">
        <f t="shared" si="5"/>
        <v>0</v>
      </c>
      <c r="X15" s="4">
        <f t="shared" si="13"/>
        <v>0</v>
      </c>
      <c r="Y15" s="29">
        <f t="shared" si="31"/>
        <v>6</v>
      </c>
      <c r="Z15" s="1">
        <f t="shared" si="25"/>
        <v>118</v>
      </c>
      <c r="AA15" s="18">
        <f t="shared" si="26"/>
        <v>17</v>
      </c>
      <c r="AB15" s="31"/>
      <c r="AC15" s="32">
        <f t="shared" si="6"/>
        <v>0</v>
      </c>
      <c r="AD15" s="4">
        <f t="shared" si="14"/>
        <v>0</v>
      </c>
      <c r="AE15" s="29">
        <f t="shared" si="7"/>
        <v>6</v>
      </c>
      <c r="AF15" s="1">
        <f t="shared" si="27"/>
        <v>146</v>
      </c>
      <c r="AG15" s="18">
        <f t="shared" si="28"/>
        <v>21</v>
      </c>
      <c r="AH15" s="31"/>
      <c r="AI15" s="32">
        <f t="shared" si="15"/>
        <v>0</v>
      </c>
      <c r="AJ15" s="4">
        <f t="shared" si="16"/>
        <v>0</v>
      </c>
    </row>
    <row r="16" spans="1:36" x14ac:dyDescent="0.25">
      <c r="A16" s="29">
        <f t="shared" si="0"/>
        <v>7</v>
      </c>
      <c r="B16" s="1">
        <f t="shared" si="17"/>
        <v>7</v>
      </c>
      <c r="C16" s="18">
        <f t="shared" si="29"/>
        <v>1</v>
      </c>
      <c r="D16" s="31"/>
      <c r="E16" s="32">
        <f t="shared" si="18"/>
        <v>0</v>
      </c>
      <c r="F16" s="4">
        <f t="shared" si="8"/>
        <v>0</v>
      </c>
      <c r="G16" s="29">
        <f t="shared" si="30"/>
        <v>7</v>
      </c>
      <c r="H16" s="1">
        <f t="shared" si="19"/>
        <v>35</v>
      </c>
      <c r="I16" s="18">
        <f t="shared" si="20"/>
        <v>5</v>
      </c>
      <c r="J16" s="31"/>
      <c r="K16" s="32">
        <f t="shared" ca="1" si="2"/>
        <v>0</v>
      </c>
      <c r="L16" s="4">
        <f t="shared" ca="1" si="9"/>
        <v>0</v>
      </c>
      <c r="M16" s="29">
        <f t="shared" si="10"/>
        <v>7</v>
      </c>
      <c r="N16" s="1">
        <f t="shared" si="21"/>
        <v>63</v>
      </c>
      <c r="O16" s="18">
        <f t="shared" si="22"/>
        <v>9</v>
      </c>
      <c r="P16" s="31"/>
      <c r="Q16" s="32">
        <f t="shared" si="4"/>
        <v>0</v>
      </c>
      <c r="R16" s="4">
        <f t="shared" si="11"/>
        <v>0</v>
      </c>
      <c r="S16" s="29">
        <f t="shared" si="12"/>
        <v>7</v>
      </c>
      <c r="T16" s="1">
        <f t="shared" si="23"/>
        <v>91</v>
      </c>
      <c r="U16" s="18">
        <f t="shared" si="24"/>
        <v>13</v>
      </c>
      <c r="V16" s="31"/>
      <c r="W16" s="32">
        <f t="shared" si="5"/>
        <v>0</v>
      </c>
      <c r="X16" s="4">
        <f t="shared" si="13"/>
        <v>0</v>
      </c>
      <c r="Y16" s="29">
        <f t="shared" si="31"/>
        <v>7</v>
      </c>
      <c r="Z16" s="1">
        <f t="shared" si="25"/>
        <v>119</v>
      </c>
      <c r="AA16" s="18">
        <f t="shared" si="26"/>
        <v>17</v>
      </c>
      <c r="AB16" s="31"/>
      <c r="AC16" s="32">
        <f t="shared" si="6"/>
        <v>0</v>
      </c>
      <c r="AD16" s="4">
        <f t="shared" si="14"/>
        <v>0</v>
      </c>
      <c r="AE16" s="29">
        <f t="shared" si="7"/>
        <v>7</v>
      </c>
      <c r="AF16" s="1">
        <f t="shared" si="27"/>
        <v>147</v>
      </c>
      <c r="AG16" s="18">
        <f t="shared" si="28"/>
        <v>21</v>
      </c>
      <c r="AH16" s="31"/>
      <c r="AI16" s="32">
        <f t="shared" si="15"/>
        <v>0</v>
      </c>
      <c r="AJ16" s="4">
        <f t="shared" si="16"/>
        <v>0</v>
      </c>
    </row>
    <row r="17" spans="1:36" x14ac:dyDescent="0.25">
      <c r="A17" s="29">
        <f t="shared" si="0"/>
        <v>1</v>
      </c>
      <c r="B17" s="1">
        <f t="shared" si="17"/>
        <v>8</v>
      </c>
      <c r="C17" s="18">
        <f>C16+1</f>
        <v>2</v>
      </c>
      <c r="D17" s="31"/>
      <c r="E17" s="32">
        <f t="shared" si="18"/>
        <v>0</v>
      </c>
      <c r="F17" s="4">
        <f t="shared" si="8"/>
        <v>0</v>
      </c>
      <c r="G17" s="29">
        <f t="shared" si="30"/>
        <v>1</v>
      </c>
      <c r="H17" s="1">
        <f t="shared" si="19"/>
        <v>36</v>
      </c>
      <c r="I17" s="18">
        <f>I16+1</f>
        <v>6</v>
      </c>
      <c r="J17" s="31"/>
      <c r="K17" s="32">
        <f t="shared" ca="1" si="2"/>
        <v>0</v>
      </c>
      <c r="L17" s="4">
        <f t="shared" ca="1" si="9"/>
        <v>0</v>
      </c>
      <c r="M17" s="29">
        <f t="shared" si="10"/>
        <v>1</v>
      </c>
      <c r="N17" s="1">
        <f t="shared" si="21"/>
        <v>64</v>
      </c>
      <c r="O17" s="18">
        <f>O16+1</f>
        <v>10</v>
      </c>
      <c r="P17" s="31"/>
      <c r="Q17" s="32">
        <f t="shared" si="4"/>
        <v>0</v>
      </c>
      <c r="R17" s="4">
        <f t="shared" si="11"/>
        <v>0</v>
      </c>
      <c r="S17" s="29">
        <f t="shared" si="12"/>
        <v>1</v>
      </c>
      <c r="T17" s="1">
        <f t="shared" si="23"/>
        <v>92</v>
      </c>
      <c r="U17" s="18">
        <f>U16+1</f>
        <v>14</v>
      </c>
      <c r="V17" s="31"/>
      <c r="W17" s="32">
        <f t="shared" si="5"/>
        <v>0</v>
      </c>
      <c r="X17" s="4">
        <f t="shared" si="13"/>
        <v>0</v>
      </c>
      <c r="Y17" s="29">
        <f t="shared" si="31"/>
        <v>1</v>
      </c>
      <c r="Z17" s="1">
        <f t="shared" si="25"/>
        <v>120</v>
      </c>
      <c r="AA17" s="18">
        <f>AA16+1</f>
        <v>18</v>
      </c>
      <c r="AB17" s="31"/>
      <c r="AC17" s="32">
        <f t="shared" si="6"/>
        <v>0</v>
      </c>
      <c r="AD17" s="4">
        <f t="shared" si="14"/>
        <v>0</v>
      </c>
      <c r="AE17" s="29">
        <f t="shared" si="7"/>
        <v>1</v>
      </c>
      <c r="AF17" s="1">
        <f t="shared" si="27"/>
        <v>148</v>
      </c>
      <c r="AG17" s="18">
        <f>AG16+1</f>
        <v>22</v>
      </c>
      <c r="AH17" s="31"/>
      <c r="AI17" s="32">
        <f t="shared" si="15"/>
        <v>0</v>
      </c>
      <c r="AJ17" s="4">
        <f t="shared" si="16"/>
        <v>0</v>
      </c>
    </row>
    <row r="18" spans="1:36" x14ac:dyDescent="0.25">
      <c r="A18" s="29">
        <f t="shared" si="0"/>
        <v>2</v>
      </c>
      <c r="B18" s="1">
        <f t="shared" si="17"/>
        <v>9</v>
      </c>
      <c r="C18" s="18">
        <f>C17</f>
        <v>2</v>
      </c>
      <c r="D18" s="31"/>
      <c r="E18" s="32">
        <f t="shared" si="18"/>
        <v>0</v>
      </c>
      <c r="F18" s="4">
        <f t="shared" si="8"/>
        <v>0</v>
      </c>
      <c r="G18" s="29">
        <f t="shared" si="30"/>
        <v>2</v>
      </c>
      <c r="H18" s="1">
        <f t="shared" si="19"/>
        <v>37</v>
      </c>
      <c r="I18" s="18">
        <f>I17</f>
        <v>6</v>
      </c>
      <c r="J18" s="31"/>
      <c r="K18" s="32">
        <f t="shared" ca="1" si="2"/>
        <v>0</v>
      </c>
      <c r="L18" s="4">
        <f t="shared" ca="1" si="9"/>
        <v>0</v>
      </c>
      <c r="M18" s="29">
        <f t="shared" si="10"/>
        <v>2</v>
      </c>
      <c r="N18" s="1">
        <f t="shared" si="21"/>
        <v>65</v>
      </c>
      <c r="O18" s="18">
        <f>O17</f>
        <v>10</v>
      </c>
      <c r="P18" s="31"/>
      <c r="Q18" s="32">
        <f t="shared" si="4"/>
        <v>0</v>
      </c>
      <c r="R18" s="4">
        <f t="shared" si="11"/>
        <v>0</v>
      </c>
      <c r="S18" s="29">
        <f t="shared" si="12"/>
        <v>2</v>
      </c>
      <c r="T18" s="1">
        <f t="shared" si="23"/>
        <v>93</v>
      </c>
      <c r="U18" s="18">
        <f>U17</f>
        <v>14</v>
      </c>
      <c r="V18" s="31"/>
      <c r="W18" s="32">
        <f t="shared" si="5"/>
        <v>0</v>
      </c>
      <c r="X18" s="4">
        <f t="shared" si="13"/>
        <v>0</v>
      </c>
      <c r="Y18" s="29">
        <f t="shared" si="31"/>
        <v>2</v>
      </c>
      <c r="Z18" s="1">
        <f t="shared" si="25"/>
        <v>121</v>
      </c>
      <c r="AA18" s="18">
        <f>AA17</f>
        <v>18</v>
      </c>
      <c r="AB18" s="31"/>
      <c r="AC18" s="32">
        <f t="shared" si="6"/>
        <v>0</v>
      </c>
      <c r="AD18" s="4">
        <f t="shared" si="14"/>
        <v>0</v>
      </c>
      <c r="AE18" s="29">
        <f t="shared" si="7"/>
        <v>2</v>
      </c>
      <c r="AF18" s="1">
        <f t="shared" si="27"/>
        <v>149</v>
      </c>
      <c r="AG18" s="18">
        <f>AG17</f>
        <v>22</v>
      </c>
      <c r="AH18" s="31"/>
      <c r="AI18" s="32">
        <f t="shared" si="15"/>
        <v>0</v>
      </c>
      <c r="AJ18" s="4">
        <f t="shared" si="16"/>
        <v>0</v>
      </c>
    </row>
    <row r="19" spans="1:36" x14ac:dyDescent="0.25">
      <c r="A19" s="29">
        <f t="shared" si="0"/>
        <v>3</v>
      </c>
      <c r="B19" s="1">
        <f t="shared" si="17"/>
        <v>10</v>
      </c>
      <c r="C19" s="18">
        <f t="shared" ref="C19:C23" si="32">C18</f>
        <v>2</v>
      </c>
      <c r="D19" s="31"/>
      <c r="E19" s="32">
        <f t="shared" si="18"/>
        <v>0</v>
      </c>
      <c r="F19" s="4">
        <f t="shared" si="8"/>
        <v>0</v>
      </c>
      <c r="G19" s="29">
        <f t="shared" si="30"/>
        <v>3</v>
      </c>
      <c r="H19" s="1">
        <f t="shared" si="19"/>
        <v>38</v>
      </c>
      <c r="I19" s="18">
        <f t="shared" ref="I19:I23" si="33">I18</f>
        <v>6</v>
      </c>
      <c r="J19" s="31"/>
      <c r="K19" s="32">
        <f t="shared" ca="1" si="2"/>
        <v>0</v>
      </c>
      <c r="L19" s="4">
        <f t="shared" ca="1" si="9"/>
        <v>0</v>
      </c>
      <c r="M19" s="29">
        <f t="shared" si="10"/>
        <v>3</v>
      </c>
      <c r="N19" s="1">
        <f t="shared" si="21"/>
        <v>66</v>
      </c>
      <c r="O19" s="18">
        <f t="shared" ref="O19:O23" si="34">O18</f>
        <v>10</v>
      </c>
      <c r="P19" s="31"/>
      <c r="Q19" s="32">
        <f t="shared" si="4"/>
        <v>0</v>
      </c>
      <c r="R19" s="4">
        <f t="shared" si="11"/>
        <v>0</v>
      </c>
      <c r="S19" s="29">
        <f t="shared" si="12"/>
        <v>3</v>
      </c>
      <c r="T19" s="1">
        <f t="shared" si="23"/>
        <v>94</v>
      </c>
      <c r="U19" s="18">
        <f t="shared" ref="U19:U23" si="35">U18</f>
        <v>14</v>
      </c>
      <c r="V19" s="31"/>
      <c r="W19" s="32">
        <f t="shared" si="5"/>
        <v>0</v>
      </c>
      <c r="X19" s="4">
        <f t="shared" si="13"/>
        <v>0</v>
      </c>
      <c r="Y19" s="29">
        <f t="shared" si="31"/>
        <v>3</v>
      </c>
      <c r="Z19" s="1">
        <f t="shared" si="25"/>
        <v>122</v>
      </c>
      <c r="AA19" s="18">
        <f t="shared" ref="AA19:AA23" si="36">AA18</f>
        <v>18</v>
      </c>
      <c r="AB19" s="31"/>
      <c r="AC19" s="32">
        <f t="shared" si="6"/>
        <v>0</v>
      </c>
      <c r="AD19" s="4">
        <f t="shared" si="14"/>
        <v>0</v>
      </c>
      <c r="AE19" s="29">
        <f t="shared" si="7"/>
        <v>3</v>
      </c>
      <c r="AF19" s="1">
        <f t="shared" si="27"/>
        <v>150</v>
      </c>
      <c r="AG19" s="18">
        <f t="shared" ref="AG19:AG23" si="37">AG18</f>
        <v>22</v>
      </c>
      <c r="AH19" s="31"/>
      <c r="AI19" s="32">
        <f t="shared" si="15"/>
        <v>0</v>
      </c>
      <c r="AJ19" s="4">
        <f t="shared" si="16"/>
        <v>0</v>
      </c>
    </row>
    <row r="20" spans="1:36" x14ac:dyDescent="0.25">
      <c r="A20" s="29">
        <f t="shared" si="0"/>
        <v>4</v>
      </c>
      <c r="B20" s="1">
        <f t="shared" si="17"/>
        <v>11</v>
      </c>
      <c r="C20" s="18">
        <f t="shared" si="32"/>
        <v>2</v>
      </c>
      <c r="D20" s="31"/>
      <c r="E20" s="32">
        <f t="shared" si="18"/>
        <v>0</v>
      </c>
      <c r="F20" s="4">
        <f t="shared" si="8"/>
        <v>0</v>
      </c>
      <c r="G20" s="29">
        <f t="shared" si="30"/>
        <v>4</v>
      </c>
      <c r="H20" s="1">
        <f t="shared" si="19"/>
        <v>39</v>
      </c>
      <c r="I20" s="18">
        <f t="shared" si="33"/>
        <v>6</v>
      </c>
      <c r="J20" s="31"/>
      <c r="K20" s="32">
        <f t="shared" ca="1" si="2"/>
        <v>0</v>
      </c>
      <c r="L20" s="4">
        <f t="shared" ca="1" si="9"/>
        <v>0</v>
      </c>
      <c r="M20" s="29">
        <f t="shared" si="10"/>
        <v>4</v>
      </c>
      <c r="N20" s="1">
        <f t="shared" si="21"/>
        <v>67</v>
      </c>
      <c r="O20" s="18">
        <f t="shared" si="34"/>
        <v>10</v>
      </c>
      <c r="P20" s="31"/>
      <c r="Q20" s="32">
        <f t="shared" si="4"/>
        <v>0</v>
      </c>
      <c r="R20" s="4">
        <f t="shared" si="11"/>
        <v>0</v>
      </c>
      <c r="S20" s="29">
        <f t="shared" si="12"/>
        <v>4</v>
      </c>
      <c r="T20" s="1">
        <f t="shared" si="23"/>
        <v>95</v>
      </c>
      <c r="U20" s="18">
        <f t="shared" si="35"/>
        <v>14</v>
      </c>
      <c r="V20" s="31"/>
      <c r="W20" s="32">
        <f t="shared" si="5"/>
        <v>0</v>
      </c>
      <c r="X20" s="4">
        <f t="shared" si="13"/>
        <v>0</v>
      </c>
      <c r="Y20" s="29">
        <f t="shared" si="31"/>
        <v>4</v>
      </c>
      <c r="Z20" s="1">
        <f t="shared" si="25"/>
        <v>123</v>
      </c>
      <c r="AA20" s="18">
        <f t="shared" si="36"/>
        <v>18</v>
      </c>
      <c r="AB20" s="31"/>
      <c r="AC20" s="32">
        <f t="shared" si="6"/>
        <v>0</v>
      </c>
      <c r="AD20" s="4">
        <f t="shared" si="14"/>
        <v>0</v>
      </c>
      <c r="AE20" s="29">
        <f t="shared" si="7"/>
        <v>4</v>
      </c>
      <c r="AF20" s="1">
        <f t="shared" si="27"/>
        <v>151</v>
      </c>
      <c r="AG20" s="18">
        <f t="shared" si="37"/>
        <v>22</v>
      </c>
      <c r="AH20" s="31"/>
      <c r="AI20" s="32">
        <f t="shared" si="15"/>
        <v>0</v>
      </c>
      <c r="AJ20" s="4">
        <f t="shared" si="16"/>
        <v>0</v>
      </c>
    </row>
    <row r="21" spans="1:36" x14ac:dyDescent="0.25">
      <c r="A21" s="29">
        <f t="shared" si="0"/>
        <v>5</v>
      </c>
      <c r="B21" s="1">
        <f t="shared" si="17"/>
        <v>12</v>
      </c>
      <c r="C21" s="18">
        <f t="shared" si="32"/>
        <v>2</v>
      </c>
      <c r="D21" s="31"/>
      <c r="E21" s="32">
        <f t="shared" si="18"/>
        <v>0</v>
      </c>
      <c r="F21" s="4">
        <f t="shared" si="8"/>
        <v>0</v>
      </c>
      <c r="G21" s="29">
        <f>WEEKDAY(H21)</f>
        <v>5</v>
      </c>
      <c r="H21" s="1">
        <f t="shared" si="19"/>
        <v>40</v>
      </c>
      <c r="I21" s="18">
        <f t="shared" si="33"/>
        <v>6</v>
      </c>
      <c r="J21" s="31"/>
      <c r="K21" s="32">
        <f t="shared" ca="1" si="2"/>
        <v>0</v>
      </c>
      <c r="L21" s="4">
        <f t="shared" ca="1" si="9"/>
        <v>0</v>
      </c>
      <c r="M21" s="29">
        <f t="shared" si="10"/>
        <v>5</v>
      </c>
      <c r="N21" s="1">
        <f t="shared" si="21"/>
        <v>68</v>
      </c>
      <c r="O21" s="18">
        <f t="shared" si="34"/>
        <v>10</v>
      </c>
      <c r="P21" s="31"/>
      <c r="Q21" s="32">
        <f t="shared" si="4"/>
        <v>0</v>
      </c>
      <c r="R21" s="4">
        <f t="shared" si="11"/>
        <v>0</v>
      </c>
      <c r="S21" s="29">
        <f t="shared" si="12"/>
        <v>5</v>
      </c>
      <c r="T21" s="1">
        <f t="shared" si="23"/>
        <v>96</v>
      </c>
      <c r="U21" s="18">
        <f t="shared" si="35"/>
        <v>14</v>
      </c>
      <c r="V21" s="31"/>
      <c r="W21" s="32">
        <f t="shared" si="5"/>
        <v>0</v>
      </c>
      <c r="X21" s="4">
        <f t="shared" si="13"/>
        <v>0</v>
      </c>
      <c r="Y21" s="29">
        <f>WEEKDAY(Z21)</f>
        <v>5</v>
      </c>
      <c r="Z21" s="1">
        <f t="shared" si="25"/>
        <v>124</v>
      </c>
      <c r="AA21" s="18">
        <f t="shared" si="36"/>
        <v>18</v>
      </c>
      <c r="AB21" s="31"/>
      <c r="AC21" s="32">
        <f t="shared" si="6"/>
        <v>0</v>
      </c>
      <c r="AD21" s="4">
        <f t="shared" si="14"/>
        <v>0</v>
      </c>
      <c r="AE21" s="29">
        <f t="shared" si="7"/>
        <v>5</v>
      </c>
      <c r="AF21" s="1">
        <f t="shared" si="27"/>
        <v>152</v>
      </c>
      <c r="AG21" s="18">
        <f t="shared" si="37"/>
        <v>22</v>
      </c>
      <c r="AH21" s="31"/>
      <c r="AI21" s="32">
        <f t="shared" si="15"/>
        <v>0</v>
      </c>
      <c r="AJ21" s="4">
        <f t="shared" si="16"/>
        <v>0</v>
      </c>
    </row>
    <row r="22" spans="1:36" x14ac:dyDescent="0.25">
      <c r="A22" s="29">
        <f t="shared" si="0"/>
        <v>6</v>
      </c>
      <c r="B22" s="1">
        <f t="shared" si="17"/>
        <v>13</v>
      </c>
      <c r="C22" s="18">
        <f t="shared" si="32"/>
        <v>2</v>
      </c>
      <c r="D22" s="31"/>
      <c r="E22" s="32">
        <f t="shared" si="18"/>
        <v>0</v>
      </c>
      <c r="F22" s="4">
        <f t="shared" si="8"/>
        <v>0</v>
      </c>
      <c r="G22" s="29">
        <f t="shared" si="30"/>
        <v>6</v>
      </c>
      <c r="H22" s="1">
        <f t="shared" si="19"/>
        <v>41</v>
      </c>
      <c r="I22" s="18">
        <f t="shared" si="33"/>
        <v>6</v>
      </c>
      <c r="J22" s="31"/>
      <c r="K22" s="32">
        <f t="shared" ca="1" si="2"/>
        <v>0</v>
      </c>
      <c r="L22" s="4">
        <f t="shared" ca="1" si="9"/>
        <v>0</v>
      </c>
      <c r="M22" s="29">
        <f t="shared" si="10"/>
        <v>6</v>
      </c>
      <c r="N22" s="1">
        <f t="shared" si="21"/>
        <v>69</v>
      </c>
      <c r="O22" s="18">
        <f t="shared" si="34"/>
        <v>10</v>
      </c>
      <c r="P22" s="31"/>
      <c r="Q22" s="32">
        <f t="shared" si="4"/>
        <v>0</v>
      </c>
      <c r="R22" s="4">
        <f t="shared" si="11"/>
        <v>0</v>
      </c>
      <c r="S22" s="29">
        <f t="shared" si="12"/>
        <v>6</v>
      </c>
      <c r="T22" s="1">
        <f t="shared" si="23"/>
        <v>97</v>
      </c>
      <c r="U22" s="18">
        <f t="shared" si="35"/>
        <v>14</v>
      </c>
      <c r="V22" s="31"/>
      <c r="W22" s="32">
        <f t="shared" si="5"/>
        <v>0</v>
      </c>
      <c r="X22" s="4">
        <f t="shared" si="13"/>
        <v>0</v>
      </c>
      <c r="Y22" s="29">
        <f t="shared" si="31"/>
        <v>6</v>
      </c>
      <c r="Z22" s="1">
        <f t="shared" si="25"/>
        <v>125</v>
      </c>
      <c r="AA22" s="18">
        <f t="shared" si="36"/>
        <v>18</v>
      </c>
      <c r="AB22" s="31"/>
      <c r="AC22" s="32">
        <f t="shared" si="6"/>
        <v>0</v>
      </c>
      <c r="AD22" s="4">
        <f t="shared" si="14"/>
        <v>0</v>
      </c>
      <c r="AE22" s="29">
        <f t="shared" si="7"/>
        <v>6</v>
      </c>
      <c r="AF22" s="1">
        <f t="shared" si="27"/>
        <v>153</v>
      </c>
      <c r="AG22" s="18">
        <f t="shared" si="37"/>
        <v>22</v>
      </c>
      <c r="AH22" s="31"/>
      <c r="AI22" s="32">
        <f t="shared" si="15"/>
        <v>0</v>
      </c>
      <c r="AJ22" s="4">
        <f t="shared" si="16"/>
        <v>0</v>
      </c>
    </row>
    <row r="23" spans="1:36" x14ac:dyDescent="0.25">
      <c r="A23" s="29">
        <f t="shared" si="0"/>
        <v>7</v>
      </c>
      <c r="B23" s="1">
        <f t="shared" si="17"/>
        <v>14</v>
      </c>
      <c r="C23" s="18">
        <f t="shared" si="32"/>
        <v>2</v>
      </c>
      <c r="D23" s="31"/>
      <c r="E23" s="32">
        <f t="shared" si="18"/>
        <v>0</v>
      </c>
      <c r="F23" s="4">
        <f t="shared" si="8"/>
        <v>0</v>
      </c>
      <c r="G23" s="29">
        <f t="shared" si="30"/>
        <v>7</v>
      </c>
      <c r="H23" s="1">
        <f t="shared" si="19"/>
        <v>42</v>
      </c>
      <c r="I23" s="18">
        <f t="shared" si="33"/>
        <v>6</v>
      </c>
      <c r="J23" s="31"/>
      <c r="K23" s="32">
        <f t="shared" ca="1" si="2"/>
        <v>0</v>
      </c>
      <c r="L23" s="4">
        <f t="shared" ca="1" si="9"/>
        <v>0</v>
      </c>
      <c r="M23" s="29">
        <f t="shared" si="10"/>
        <v>7</v>
      </c>
      <c r="N23" s="1">
        <f t="shared" si="21"/>
        <v>70</v>
      </c>
      <c r="O23" s="18">
        <f t="shared" si="34"/>
        <v>10</v>
      </c>
      <c r="P23" s="31"/>
      <c r="Q23" s="32">
        <f t="shared" si="4"/>
        <v>0</v>
      </c>
      <c r="R23" s="4">
        <f t="shared" si="11"/>
        <v>0</v>
      </c>
      <c r="S23" s="29">
        <f t="shared" si="12"/>
        <v>7</v>
      </c>
      <c r="T23" s="1">
        <f t="shared" si="23"/>
        <v>98</v>
      </c>
      <c r="U23" s="18">
        <f t="shared" si="35"/>
        <v>14</v>
      </c>
      <c r="V23" s="31"/>
      <c r="W23" s="32">
        <f t="shared" si="5"/>
        <v>0</v>
      </c>
      <c r="X23" s="4">
        <f t="shared" si="13"/>
        <v>0</v>
      </c>
      <c r="Y23" s="29">
        <f t="shared" si="31"/>
        <v>7</v>
      </c>
      <c r="Z23" s="1">
        <f t="shared" si="25"/>
        <v>126</v>
      </c>
      <c r="AA23" s="18">
        <f t="shared" si="36"/>
        <v>18</v>
      </c>
      <c r="AB23" s="31"/>
      <c r="AC23" s="32">
        <f t="shared" si="6"/>
        <v>0</v>
      </c>
      <c r="AD23" s="4">
        <f t="shared" si="14"/>
        <v>0</v>
      </c>
      <c r="AE23" s="29">
        <f t="shared" si="7"/>
        <v>7</v>
      </c>
      <c r="AF23" s="1">
        <f t="shared" si="27"/>
        <v>154</v>
      </c>
      <c r="AG23" s="18">
        <f t="shared" si="37"/>
        <v>22</v>
      </c>
      <c r="AH23" s="31"/>
      <c r="AI23" s="32">
        <f t="shared" si="15"/>
        <v>0</v>
      </c>
      <c r="AJ23" s="4">
        <f t="shared" si="16"/>
        <v>0</v>
      </c>
    </row>
    <row r="24" spans="1:36" x14ac:dyDescent="0.25">
      <c r="A24" s="29">
        <f t="shared" si="0"/>
        <v>1</v>
      </c>
      <c r="B24" s="1">
        <f t="shared" si="17"/>
        <v>15</v>
      </c>
      <c r="C24" s="18">
        <f>C23+1</f>
        <v>3</v>
      </c>
      <c r="D24" s="31"/>
      <c r="E24" s="32">
        <f t="shared" si="18"/>
        <v>0</v>
      </c>
      <c r="F24" s="4">
        <f t="shared" si="8"/>
        <v>0</v>
      </c>
      <c r="G24" s="38">
        <f t="shared" si="30"/>
        <v>1</v>
      </c>
      <c r="H24" s="1">
        <f t="shared" si="19"/>
        <v>43</v>
      </c>
      <c r="I24" s="18">
        <f>I23+1</f>
        <v>7</v>
      </c>
      <c r="J24" s="31"/>
      <c r="K24" s="32">
        <f t="shared" ca="1" si="2"/>
        <v>0</v>
      </c>
      <c r="L24" s="4">
        <f t="shared" ca="1" si="9"/>
        <v>0</v>
      </c>
      <c r="M24" s="29">
        <f t="shared" si="10"/>
        <v>1</v>
      </c>
      <c r="N24" s="1">
        <f t="shared" si="21"/>
        <v>71</v>
      </c>
      <c r="O24" s="18">
        <f>O23+1</f>
        <v>11</v>
      </c>
      <c r="P24" s="31"/>
      <c r="Q24" s="32">
        <f t="shared" si="4"/>
        <v>0</v>
      </c>
      <c r="R24" s="4">
        <f t="shared" si="11"/>
        <v>0</v>
      </c>
      <c r="S24" s="29">
        <f t="shared" si="12"/>
        <v>1</v>
      </c>
      <c r="T24" s="1">
        <f t="shared" si="23"/>
        <v>99</v>
      </c>
      <c r="U24" s="18">
        <f>U23+1</f>
        <v>15</v>
      </c>
      <c r="V24" s="31"/>
      <c r="W24" s="32">
        <f t="shared" si="5"/>
        <v>0</v>
      </c>
      <c r="X24" s="4">
        <f t="shared" si="13"/>
        <v>0</v>
      </c>
      <c r="Y24" s="38">
        <f t="shared" si="31"/>
        <v>1</v>
      </c>
      <c r="Z24" s="1">
        <f t="shared" si="25"/>
        <v>127</v>
      </c>
      <c r="AA24" s="18">
        <f>AA23+1</f>
        <v>19</v>
      </c>
      <c r="AB24" s="31"/>
      <c r="AC24" s="32">
        <f t="shared" si="6"/>
        <v>0</v>
      </c>
      <c r="AD24" s="4">
        <f t="shared" si="14"/>
        <v>0</v>
      </c>
      <c r="AE24" s="29">
        <f t="shared" si="7"/>
        <v>1</v>
      </c>
      <c r="AF24" s="1">
        <f t="shared" si="27"/>
        <v>155</v>
      </c>
      <c r="AG24" s="18">
        <f>AG23+1</f>
        <v>23</v>
      </c>
      <c r="AH24" s="31"/>
      <c r="AI24" s="32">
        <f t="shared" si="15"/>
        <v>0</v>
      </c>
      <c r="AJ24" s="4">
        <f t="shared" si="16"/>
        <v>0</v>
      </c>
    </row>
    <row r="25" spans="1:36" x14ac:dyDescent="0.25">
      <c r="A25" s="29">
        <f t="shared" si="0"/>
        <v>2</v>
      </c>
      <c r="B25" s="1">
        <f t="shared" si="17"/>
        <v>16</v>
      </c>
      <c r="C25" s="18">
        <f>C24</f>
        <v>3</v>
      </c>
      <c r="D25" s="31"/>
      <c r="E25" s="32">
        <f t="shared" si="18"/>
        <v>0</v>
      </c>
      <c r="F25" s="4">
        <f t="shared" si="8"/>
        <v>0</v>
      </c>
      <c r="G25" s="29">
        <f t="shared" si="30"/>
        <v>2</v>
      </c>
      <c r="H25" s="1">
        <f t="shared" si="19"/>
        <v>44</v>
      </c>
      <c r="I25" s="18">
        <f>I24</f>
        <v>7</v>
      </c>
      <c r="J25" s="31"/>
      <c r="K25" s="32">
        <f t="shared" ca="1" si="2"/>
        <v>0</v>
      </c>
      <c r="L25" s="4">
        <f t="shared" ca="1" si="9"/>
        <v>0</v>
      </c>
      <c r="M25" s="29">
        <f t="shared" si="10"/>
        <v>2</v>
      </c>
      <c r="N25" s="1">
        <f t="shared" si="21"/>
        <v>72</v>
      </c>
      <c r="O25" s="18">
        <f>O24</f>
        <v>11</v>
      </c>
      <c r="P25" s="31"/>
      <c r="Q25" s="32">
        <f t="shared" si="4"/>
        <v>0</v>
      </c>
      <c r="R25" s="4">
        <f t="shared" si="11"/>
        <v>0</v>
      </c>
      <c r="S25" s="29">
        <f t="shared" si="12"/>
        <v>2</v>
      </c>
      <c r="T25" s="1">
        <f t="shared" si="23"/>
        <v>100</v>
      </c>
      <c r="U25" s="18">
        <f>U24</f>
        <v>15</v>
      </c>
      <c r="V25" s="31"/>
      <c r="W25" s="32">
        <f t="shared" si="5"/>
        <v>0</v>
      </c>
      <c r="X25" s="4">
        <f t="shared" si="13"/>
        <v>0</v>
      </c>
      <c r="Y25" s="29">
        <f t="shared" si="31"/>
        <v>2</v>
      </c>
      <c r="Z25" s="1">
        <f t="shared" si="25"/>
        <v>128</v>
      </c>
      <c r="AA25" s="18">
        <f>AA24</f>
        <v>19</v>
      </c>
      <c r="AB25" s="31"/>
      <c r="AC25" s="32">
        <f t="shared" si="6"/>
        <v>0</v>
      </c>
      <c r="AD25" s="4">
        <f t="shared" si="14"/>
        <v>0</v>
      </c>
      <c r="AE25" s="29">
        <f t="shared" si="7"/>
        <v>2</v>
      </c>
      <c r="AF25" s="1">
        <f t="shared" si="27"/>
        <v>156</v>
      </c>
      <c r="AG25" s="18">
        <f>AG24</f>
        <v>23</v>
      </c>
      <c r="AH25" s="31"/>
      <c r="AI25" s="32">
        <f t="shared" si="15"/>
        <v>0</v>
      </c>
      <c r="AJ25" s="4">
        <f t="shared" si="16"/>
        <v>0</v>
      </c>
    </row>
    <row r="26" spans="1:36" x14ac:dyDescent="0.25">
      <c r="A26" s="29">
        <f t="shared" si="0"/>
        <v>3</v>
      </c>
      <c r="B26" s="1">
        <f t="shared" si="17"/>
        <v>17</v>
      </c>
      <c r="C26" s="18">
        <f t="shared" ref="C26:C30" si="38">C25</f>
        <v>3</v>
      </c>
      <c r="D26" s="31"/>
      <c r="E26" s="32">
        <f t="shared" si="18"/>
        <v>0</v>
      </c>
      <c r="F26" s="4">
        <f t="shared" si="8"/>
        <v>0</v>
      </c>
      <c r="G26" s="29">
        <f t="shared" si="30"/>
        <v>3</v>
      </c>
      <c r="H26" s="1">
        <f t="shared" si="19"/>
        <v>45</v>
      </c>
      <c r="I26" s="18">
        <f t="shared" ref="I26:I30" si="39">I25</f>
        <v>7</v>
      </c>
      <c r="J26" s="31"/>
      <c r="K26" s="32">
        <f t="shared" ca="1" si="2"/>
        <v>0</v>
      </c>
      <c r="L26" s="4">
        <f t="shared" ca="1" si="9"/>
        <v>0</v>
      </c>
      <c r="M26" s="29">
        <f t="shared" si="10"/>
        <v>3</v>
      </c>
      <c r="N26" s="1">
        <f t="shared" si="21"/>
        <v>73</v>
      </c>
      <c r="O26" s="18">
        <f t="shared" ref="O26:O30" si="40">O25</f>
        <v>11</v>
      </c>
      <c r="P26" s="31"/>
      <c r="Q26" s="32">
        <f t="shared" si="4"/>
        <v>0</v>
      </c>
      <c r="R26" s="4">
        <f t="shared" si="11"/>
        <v>0</v>
      </c>
      <c r="S26" s="29">
        <f t="shared" si="12"/>
        <v>3</v>
      </c>
      <c r="T26" s="1">
        <f t="shared" si="23"/>
        <v>101</v>
      </c>
      <c r="U26" s="18">
        <f t="shared" ref="U26:U30" si="41">U25</f>
        <v>15</v>
      </c>
      <c r="V26" s="31"/>
      <c r="W26" s="32">
        <f t="shared" si="5"/>
        <v>0</v>
      </c>
      <c r="X26" s="4">
        <f t="shared" si="13"/>
        <v>0</v>
      </c>
      <c r="Y26" s="29">
        <f t="shared" si="31"/>
        <v>3</v>
      </c>
      <c r="Z26" s="1">
        <f t="shared" si="25"/>
        <v>129</v>
      </c>
      <c r="AA26" s="18">
        <f t="shared" ref="AA26:AA30" si="42">AA25</f>
        <v>19</v>
      </c>
      <c r="AB26" s="31"/>
      <c r="AC26" s="32">
        <f t="shared" si="6"/>
        <v>0</v>
      </c>
      <c r="AD26" s="4">
        <f t="shared" si="14"/>
        <v>0</v>
      </c>
      <c r="AE26" s="29">
        <f t="shared" si="7"/>
        <v>3</v>
      </c>
      <c r="AF26" s="1">
        <f t="shared" si="27"/>
        <v>157</v>
      </c>
      <c r="AG26" s="18">
        <f t="shared" ref="AG26:AG30" si="43">AG25</f>
        <v>23</v>
      </c>
      <c r="AH26" s="31"/>
      <c r="AI26" s="32">
        <f t="shared" si="15"/>
        <v>0</v>
      </c>
      <c r="AJ26" s="4">
        <f t="shared" si="16"/>
        <v>0</v>
      </c>
    </row>
    <row r="27" spans="1:36" x14ac:dyDescent="0.25">
      <c r="A27" s="29">
        <f t="shared" si="0"/>
        <v>4</v>
      </c>
      <c r="B27" s="1">
        <f t="shared" si="17"/>
        <v>18</v>
      </c>
      <c r="C27" s="18">
        <f t="shared" si="38"/>
        <v>3</v>
      </c>
      <c r="D27" s="31"/>
      <c r="E27" s="32">
        <f t="shared" si="18"/>
        <v>0</v>
      </c>
      <c r="F27" s="4">
        <f t="shared" si="8"/>
        <v>0</v>
      </c>
      <c r="G27" s="29">
        <f t="shared" si="30"/>
        <v>4</v>
      </c>
      <c r="H27" s="1">
        <f t="shared" si="19"/>
        <v>46</v>
      </c>
      <c r="I27" s="18">
        <f t="shared" si="39"/>
        <v>7</v>
      </c>
      <c r="J27" s="31"/>
      <c r="K27" s="32">
        <f t="shared" ca="1" si="2"/>
        <v>0</v>
      </c>
      <c r="L27" s="4">
        <f t="shared" ca="1" si="9"/>
        <v>0</v>
      </c>
      <c r="M27" s="29">
        <f t="shared" si="10"/>
        <v>4</v>
      </c>
      <c r="N27" s="1">
        <f t="shared" si="21"/>
        <v>74</v>
      </c>
      <c r="O27" s="18">
        <f t="shared" si="40"/>
        <v>11</v>
      </c>
      <c r="P27" s="31"/>
      <c r="Q27" s="32">
        <f t="shared" si="4"/>
        <v>0</v>
      </c>
      <c r="R27" s="4">
        <f t="shared" si="11"/>
        <v>0</v>
      </c>
      <c r="S27" s="29">
        <f t="shared" si="12"/>
        <v>4</v>
      </c>
      <c r="T27" s="1">
        <f t="shared" si="23"/>
        <v>102</v>
      </c>
      <c r="U27" s="18">
        <f t="shared" si="41"/>
        <v>15</v>
      </c>
      <c r="V27" s="31"/>
      <c r="W27" s="32">
        <f t="shared" si="5"/>
        <v>0</v>
      </c>
      <c r="X27" s="4">
        <f t="shared" si="13"/>
        <v>0</v>
      </c>
      <c r="Y27" s="29">
        <f t="shared" si="31"/>
        <v>4</v>
      </c>
      <c r="Z27" s="1">
        <f t="shared" si="25"/>
        <v>130</v>
      </c>
      <c r="AA27" s="18">
        <f t="shared" si="42"/>
        <v>19</v>
      </c>
      <c r="AB27" s="31"/>
      <c r="AC27" s="32">
        <f t="shared" si="6"/>
        <v>0</v>
      </c>
      <c r="AD27" s="4">
        <f t="shared" si="14"/>
        <v>0</v>
      </c>
      <c r="AE27" s="29">
        <f t="shared" si="7"/>
        <v>4</v>
      </c>
      <c r="AF27" s="1">
        <f t="shared" si="27"/>
        <v>158</v>
      </c>
      <c r="AG27" s="18">
        <f t="shared" si="43"/>
        <v>23</v>
      </c>
      <c r="AH27" s="31"/>
      <c r="AI27" s="32">
        <f t="shared" si="15"/>
        <v>0</v>
      </c>
      <c r="AJ27" s="4">
        <f t="shared" si="16"/>
        <v>0</v>
      </c>
    </row>
    <row r="28" spans="1:36" x14ac:dyDescent="0.25">
      <c r="A28" s="29">
        <f t="shared" si="0"/>
        <v>5</v>
      </c>
      <c r="B28" s="1">
        <f t="shared" si="17"/>
        <v>19</v>
      </c>
      <c r="C28" s="18">
        <f t="shared" si="38"/>
        <v>3</v>
      </c>
      <c r="D28" s="31"/>
      <c r="E28" s="32">
        <f t="shared" si="18"/>
        <v>0</v>
      </c>
      <c r="F28" s="4">
        <f t="shared" si="8"/>
        <v>0</v>
      </c>
      <c r="G28" s="29">
        <f t="shared" si="30"/>
        <v>5</v>
      </c>
      <c r="H28" s="1">
        <f t="shared" si="19"/>
        <v>47</v>
      </c>
      <c r="I28" s="18">
        <f t="shared" si="39"/>
        <v>7</v>
      </c>
      <c r="J28" s="31"/>
      <c r="K28" s="32">
        <f t="shared" ca="1" si="2"/>
        <v>0</v>
      </c>
      <c r="L28" s="4">
        <f t="shared" ca="1" si="9"/>
        <v>0</v>
      </c>
      <c r="M28" s="29">
        <f t="shared" si="10"/>
        <v>5</v>
      </c>
      <c r="N28" s="1">
        <f t="shared" si="21"/>
        <v>75</v>
      </c>
      <c r="O28" s="18">
        <f t="shared" si="40"/>
        <v>11</v>
      </c>
      <c r="P28" s="31"/>
      <c r="Q28" s="32">
        <f t="shared" si="4"/>
        <v>0</v>
      </c>
      <c r="R28" s="4">
        <f t="shared" si="11"/>
        <v>0</v>
      </c>
      <c r="S28" s="29">
        <f t="shared" si="12"/>
        <v>5</v>
      </c>
      <c r="T28" s="1">
        <f t="shared" si="23"/>
        <v>103</v>
      </c>
      <c r="U28" s="18">
        <f t="shared" si="41"/>
        <v>15</v>
      </c>
      <c r="V28" s="31"/>
      <c r="W28" s="32">
        <f t="shared" si="5"/>
        <v>0</v>
      </c>
      <c r="X28" s="4">
        <f t="shared" si="13"/>
        <v>0</v>
      </c>
      <c r="Y28" s="29">
        <f t="shared" si="31"/>
        <v>5</v>
      </c>
      <c r="Z28" s="1">
        <f t="shared" si="25"/>
        <v>131</v>
      </c>
      <c r="AA28" s="18">
        <f t="shared" si="42"/>
        <v>19</v>
      </c>
      <c r="AB28" s="31"/>
      <c r="AC28" s="32">
        <f t="shared" si="6"/>
        <v>0</v>
      </c>
      <c r="AD28" s="4">
        <f t="shared" si="14"/>
        <v>0</v>
      </c>
      <c r="AE28" s="29">
        <f t="shared" si="7"/>
        <v>5</v>
      </c>
      <c r="AF28" s="1">
        <f t="shared" si="27"/>
        <v>159</v>
      </c>
      <c r="AG28" s="18">
        <f t="shared" si="43"/>
        <v>23</v>
      </c>
      <c r="AH28" s="31"/>
      <c r="AI28" s="32">
        <f t="shared" si="15"/>
        <v>0</v>
      </c>
      <c r="AJ28" s="4">
        <f t="shared" si="16"/>
        <v>0</v>
      </c>
    </row>
    <row r="29" spans="1:36" x14ac:dyDescent="0.25">
      <c r="A29" s="29">
        <f t="shared" si="0"/>
        <v>6</v>
      </c>
      <c r="B29" s="1">
        <f t="shared" si="17"/>
        <v>20</v>
      </c>
      <c r="C29" s="18">
        <f t="shared" si="38"/>
        <v>3</v>
      </c>
      <c r="D29" s="31"/>
      <c r="E29" s="32">
        <f t="shared" si="18"/>
        <v>0</v>
      </c>
      <c r="F29" s="4">
        <f t="shared" si="8"/>
        <v>0</v>
      </c>
      <c r="G29" s="29">
        <f t="shared" si="30"/>
        <v>6</v>
      </c>
      <c r="H29" s="1">
        <f t="shared" si="19"/>
        <v>48</v>
      </c>
      <c r="I29" s="18">
        <f t="shared" si="39"/>
        <v>7</v>
      </c>
      <c r="J29" s="31"/>
      <c r="K29" s="32">
        <f t="shared" ca="1" si="2"/>
        <v>0</v>
      </c>
      <c r="L29" s="4">
        <f t="shared" ca="1" si="9"/>
        <v>0</v>
      </c>
      <c r="M29" s="29">
        <f t="shared" si="10"/>
        <v>6</v>
      </c>
      <c r="N29" s="1">
        <f t="shared" si="21"/>
        <v>76</v>
      </c>
      <c r="O29" s="18">
        <f t="shared" si="40"/>
        <v>11</v>
      </c>
      <c r="P29" s="31"/>
      <c r="Q29" s="32">
        <f t="shared" si="4"/>
        <v>0</v>
      </c>
      <c r="R29" s="4">
        <f t="shared" si="11"/>
        <v>0</v>
      </c>
      <c r="S29" s="29">
        <f t="shared" si="12"/>
        <v>6</v>
      </c>
      <c r="T29" s="1">
        <f t="shared" si="23"/>
        <v>104</v>
      </c>
      <c r="U29" s="18">
        <f t="shared" si="41"/>
        <v>15</v>
      </c>
      <c r="V29" s="31"/>
      <c r="W29" s="32">
        <f t="shared" si="5"/>
        <v>0</v>
      </c>
      <c r="X29" s="4">
        <f t="shared" si="13"/>
        <v>0</v>
      </c>
      <c r="Y29" s="29">
        <f t="shared" si="31"/>
        <v>6</v>
      </c>
      <c r="Z29" s="1">
        <f t="shared" si="25"/>
        <v>132</v>
      </c>
      <c r="AA29" s="18">
        <f t="shared" si="42"/>
        <v>19</v>
      </c>
      <c r="AB29" s="31"/>
      <c r="AC29" s="32">
        <f t="shared" si="6"/>
        <v>0</v>
      </c>
      <c r="AD29" s="4">
        <f t="shared" si="14"/>
        <v>0</v>
      </c>
      <c r="AE29" s="29">
        <f t="shared" si="7"/>
        <v>6</v>
      </c>
      <c r="AF29" s="1">
        <f t="shared" si="27"/>
        <v>160</v>
      </c>
      <c r="AG29" s="18">
        <f t="shared" si="43"/>
        <v>23</v>
      </c>
      <c r="AH29" s="31"/>
      <c r="AI29" s="32">
        <f t="shared" si="15"/>
        <v>0</v>
      </c>
      <c r="AJ29" s="4">
        <f t="shared" si="16"/>
        <v>0</v>
      </c>
    </row>
    <row r="30" spans="1:36" x14ac:dyDescent="0.25">
      <c r="A30" s="29">
        <f t="shared" si="0"/>
        <v>7</v>
      </c>
      <c r="B30" s="1">
        <f t="shared" si="17"/>
        <v>21</v>
      </c>
      <c r="C30" s="18">
        <f t="shared" si="38"/>
        <v>3</v>
      </c>
      <c r="D30" s="31"/>
      <c r="E30" s="32">
        <f t="shared" si="18"/>
        <v>0</v>
      </c>
      <c r="F30" s="4">
        <f t="shared" si="8"/>
        <v>0</v>
      </c>
      <c r="G30" s="38">
        <f t="shared" si="30"/>
        <v>7</v>
      </c>
      <c r="H30" s="1">
        <f t="shared" si="19"/>
        <v>49</v>
      </c>
      <c r="I30" s="18">
        <f t="shared" si="39"/>
        <v>7</v>
      </c>
      <c r="J30" s="31"/>
      <c r="K30" s="32">
        <f t="shared" ca="1" si="2"/>
        <v>0</v>
      </c>
      <c r="L30" s="4">
        <f t="shared" ca="1" si="9"/>
        <v>0</v>
      </c>
      <c r="M30" s="29">
        <f t="shared" si="10"/>
        <v>7</v>
      </c>
      <c r="N30" s="1">
        <f t="shared" si="21"/>
        <v>77</v>
      </c>
      <c r="O30" s="18">
        <f t="shared" si="40"/>
        <v>11</v>
      </c>
      <c r="P30" s="31"/>
      <c r="Q30" s="32">
        <f t="shared" si="4"/>
        <v>0</v>
      </c>
      <c r="R30" s="4">
        <f t="shared" si="11"/>
        <v>0</v>
      </c>
      <c r="S30" s="29">
        <f t="shared" si="12"/>
        <v>7</v>
      </c>
      <c r="T30" s="1">
        <f t="shared" si="23"/>
        <v>105</v>
      </c>
      <c r="U30" s="18">
        <f t="shared" si="41"/>
        <v>15</v>
      </c>
      <c r="V30" s="31"/>
      <c r="W30" s="32">
        <f t="shared" si="5"/>
        <v>0</v>
      </c>
      <c r="X30" s="4">
        <f t="shared" si="13"/>
        <v>0</v>
      </c>
      <c r="Y30" s="38">
        <f t="shared" si="31"/>
        <v>7</v>
      </c>
      <c r="Z30" s="1">
        <f t="shared" si="25"/>
        <v>133</v>
      </c>
      <c r="AA30" s="18">
        <f t="shared" si="42"/>
        <v>19</v>
      </c>
      <c r="AB30" s="31"/>
      <c r="AC30" s="32">
        <f t="shared" si="6"/>
        <v>0</v>
      </c>
      <c r="AD30" s="4">
        <f t="shared" si="14"/>
        <v>0</v>
      </c>
      <c r="AE30" s="29">
        <f t="shared" si="7"/>
        <v>7</v>
      </c>
      <c r="AF30" s="1">
        <f t="shared" si="27"/>
        <v>161</v>
      </c>
      <c r="AG30" s="18">
        <f t="shared" si="43"/>
        <v>23</v>
      </c>
      <c r="AH30" s="31"/>
      <c r="AI30" s="32">
        <f t="shared" si="15"/>
        <v>0</v>
      </c>
      <c r="AJ30" s="4">
        <f t="shared" si="16"/>
        <v>0</v>
      </c>
    </row>
    <row r="31" spans="1:36" x14ac:dyDescent="0.25">
      <c r="A31" s="29">
        <f t="shared" si="0"/>
        <v>1</v>
      </c>
      <c r="B31" s="1">
        <f t="shared" si="17"/>
        <v>22</v>
      </c>
      <c r="C31" s="18">
        <f>C30+1</f>
        <v>4</v>
      </c>
      <c r="D31" s="31"/>
      <c r="E31" s="32">
        <f t="shared" si="18"/>
        <v>0</v>
      </c>
      <c r="F31" s="4">
        <f t="shared" si="8"/>
        <v>0</v>
      </c>
      <c r="G31" s="38">
        <f t="shared" si="30"/>
        <v>1</v>
      </c>
      <c r="H31" s="1">
        <f t="shared" si="19"/>
        <v>50</v>
      </c>
      <c r="I31" s="18">
        <f>I30+1</f>
        <v>8</v>
      </c>
      <c r="J31" s="31"/>
      <c r="K31" s="32">
        <f t="shared" ca="1" si="2"/>
        <v>0</v>
      </c>
      <c r="L31" s="4">
        <f t="shared" ca="1" si="9"/>
        <v>0</v>
      </c>
      <c r="M31" s="29">
        <f t="shared" si="10"/>
        <v>1</v>
      </c>
      <c r="N31" s="1">
        <f t="shared" si="21"/>
        <v>78</v>
      </c>
      <c r="O31" s="18">
        <f>O30+1</f>
        <v>12</v>
      </c>
      <c r="P31" s="31"/>
      <c r="Q31" s="32">
        <f t="shared" si="4"/>
        <v>0</v>
      </c>
      <c r="R31" s="4">
        <f t="shared" si="11"/>
        <v>0</v>
      </c>
      <c r="S31" s="29">
        <f t="shared" si="12"/>
        <v>1</v>
      </c>
      <c r="T31" s="1">
        <f t="shared" si="23"/>
        <v>106</v>
      </c>
      <c r="U31" s="18">
        <f>U30+1</f>
        <v>16</v>
      </c>
      <c r="V31" s="31"/>
      <c r="W31" s="32">
        <f t="shared" si="5"/>
        <v>0</v>
      </c>
      <c r="X31" s="4">
        <f t="shared" si="13"/>
        <v>0</v>
      </c>
      <c r="Y31" s="38">
        <f t="shared" si="31"/>
        <v>1</v>
      </c>
      <c r="Z31" s="1">
        <f t="shared" si="25"/>
        <v>134</v>
      </c>
      <c r="AA31" s="18">
        <f>AA30+1</f>
        <v>20</v>
      </c>
      <c r="AB31" s="31"/>
      <c r="AC31" s="32">
        <f t="shared" si="6"/>
        <v>0</v>
      </c>
      <c r="AD31" s="4">
        <f t="shared" si="14"/>
        <v>0</v>
      </c>
      <c r="AE31" s="29">
        <f t="shared" si="7"/>
        <v>1</v>
      </c>
      <c r="AF31" s="1">
        <f t="shared" si="27"/>
        <v>162</v>
      </c>
      <c r="AG31" s="18">
        <f>AG30+1</f>
        <v>24</v>
      </c>
      <c r="AH31" s="31"/>
      <c r="AI31" s="32">
        <f t="shared" si="15"/>
        <v>0</v>
      </c>
      <c r="AJ31" s="4">
        <f t="shared" si="16"/>
        <v>0</v>
      </c>
    </row>
    <row r="32" spans="1:36" x14ac:dyDescent="0.25">
      <c r="A32" s="29">
        <f t="shared" si="0"/>
        <v>2</v>
      </c>
      <c r="B32" s="1">
        <f t="shared" si="17"/>
        <v>23</v>
      </c>
      <c r="C32" s="18">
        <f>C31</f>
        <v>4</v>
      </c>
      <c r="D32" s="31"/>
      <c r="E32" s="32">
        <f t="shared" si="18"/>
        <v>0</v>
      </c>
      <c r="F32" s="4">
        <f t="shared" si="8"/>
        <v>0</v>
      </c>
      <c r="G32" s="29">
        <f t="shared" si="30"/>
        <v>2</v>
      </c>
      <c r="H32" s="1">
        <f t="shared" si="19"/>
        <v>51</v>
      </c>
      <c r="I32" s="18">
        <f>I31</f>
        <v>8</v>
      </c>
      <c r="J32" s="31"/>
      <c r="K32" s="32">
        <f t="shared" ca="1" si="2"/>
        <v>0</v>
      </c>
      <c r="L32" s="4">
        <f t="shared" ca="1" si="9"/>
        <v>0</v>
      </c>
      <c r="M32" s="29">
        <f t="shared" si="10"/>
        <v>2</v>
      </c>
      <c r="N32" s="1">
        <f t="shared" si="21"/>
        <v>79</v>
      </c>
      <c r="O32" s="18">
        <f>O31</f>
        <v>12</v>
      </c>
      <c r="P32" s="31"/>
      <c r="Q32" s="32">
        <f t="shared" si="4"/>
        <v>0</v>
      </c>
      <c r="R32" s="4">
        <f t="shared" si="11"/>
        <v>0</v>
      </c>
      <c r="S32" s="29">
        <f t="shared" si="12"/>
        <v>2</v>
      </c>
      <c r="T32" s="1">
        <f t="shared" si="23"/>
        <v>107</v>
      </c>
      <c r="U32" s="18">
        <f>U31</f>
        <v>16</v>
      </c>
      <c r="V32" s="31"/>
      <c r="W32" s="32">
        <f t="shared" si="5"/>
        <v>0</v>
      </c>
      <c r="X32" s="4">
        <f t="shared" si="13"/>
        <v>0</v>
      </c>
      <c r="Y32" s="29">
        <f t="shared" si="31"/>
        <v>2</v>
      </c>
      <c r="Z32" s="1">
        <f t="shared" si="25"/>
        <v>135</v>
      </c>
      <c r="AA32" s="18">
        <f>AA31</f>
        <v>20</v>
      </c>
      <c r="AB32" s="31"/>
      <c r="AC32" s="32">
        <f t="shared" si="6"/>
        <v>0</v>
      </c>
      <c r="AD32" s="4">
        <f t="shared" si="14"/>
        <v>0</v>
      </c>
      <c r="AE32" s="29">
        <f t="shared" si="7"/>
        <v>2</v>
      </c>
      <c r="AF32" s="1">
        <f t="shared" si="27"/>
        <v>163</v>
      </c>
      <c r="AG32" s="18">
        <f>AG31</f>
        <v>24</v>
      </c>
      <c r="AH32" s="31"/>
      <c r="AI32" s="32">
        <f t="shared" si="15"/>
        <v>0</v>
      </c>
      <c r="AJ32" s="4">
        <f t="shared" si="16"/>
        <v>0</v>
      </c>
    </row>
    <row r="33" spans="1:36" x14ac:dyDescent="0.25">
      <c r="A33" s="29">
        <f t="shared" si="0"/>
        <v>3</v>
      </c>
      <c r="B33" s="1">
        <f t="shared" si="17"/>
        <v>24</v>
      </c>
      <c r="C33" s="18">
        <f t="shared" ref="C33:C37" si="44">C32</f>
        <v>4</v>
      </c>
      <c r="D33" s="31"/>
      <c r="E33" s="32">
        <f t="shared" si="18"/>
        <v>0</v>
      </c>
      <c r="F33" s="4">
        <f t="shared" si="8"/>
        <v>0</v>
      </c>
      <c r="G33" s="29">
        <f t="shared" si="30"/>
        <v>3</v>
      </c>
      <c r="H33" s="1">
        <f t="shared" si="19"/>
        <v>52</v>
      </c>
      <c r="I33" s="18">
        <f t="shared" ref="I33:I37" si="45">I32</f>
        <v>8</v>
      </c>
      <c r="J33" s="31"/>
      <c r="K33" s="32">
        <f t="shared" ca="1" si="2"/>
        <v>0</v>
      </c>
      <c r="L33" s="4">
        <f t="shared" ca="1" si="9"/>
        <v>0</v>
      </c>
      <c r="M33" s="29">
        <f t="shared" si="10"/>
        <v>3</v>
      </c>
      <c r="N33" s="1">
        <f t="shared" si="21"/>
        <v>80</v>
      </c>
      <c r="O33" s="18">
        <f t="shared" ref="O33:O37" si="46">O32</f>
        <v>12</v>
      </c>
      <c r="P33" s="31"/>
      <c r="Q33" s="32">
        <f t="shared" si="4"/>
        <v>0</v>
      </c>
      <c r="R33" s="4">
        <f t="shared" si="11"/>
        <v>0</v>
      </c>
      <c r="S33" s="29">
        <f t="shared" si="12"/>
        <v>3</v>
      </c>
      <c r="T33" s="1">
        <f t="shared" si="23"/>
        <v>108</v>
      </c>
      <c r="U33" s="18">
        <f t="shared" ref="U33:U37" si="47">U32</f>
        <v>16</v>
      </c>
      <c r="V33" s="31"/>
      <c r="W33" s="32">
        <f t="shared" si="5"/>
        <v>0</v>
      </c>
      <c r="X33" s="4">
        <f t="shared" si="13"/>
        <v>0</v>
      </c>
      <c r="Y33" s="29">
        <f t="shared" si="31"/>
        <v>3</v>
      </c>
      <c r="Z33" s="1">
        <f t="shared" si="25"/>
        <v>136</v>
      </c>
      <c r="AA33" s="18">
        <f t="shared" ref="AA33:AA37" si="48">AA32</f>
        <v>20</v>
      </c>
      <c r="AB33" s="31"/>
      <c r="AC33" s="32">
        <f t="shared" si="6"/>
        <v>0</v>
      </c>
      <c r="AD33" s="4">
        <f t="shared" si="14"/>
        <v>0</v>
      </c>
      <c r="AE33" s="29">
        <f t="shared" si="7"/>
        <v>3</v>
      </c>
      <c r="AF33" s="1">
        <f t="shared" si="27"/>
        <v>164</v>
      </c>
      <c r="AG33" s="18">
        <f t="shared" ref="AG33:AG37" si="49">AG32</f>
        <v>24</v>
      </c>
      <c r="AH33" s="31"/>
      <c r="AI33" s="32">
        <f t="shared" si="15"/>
        <v>0</v>
      </c>
      <c r="AJ33" s="4">
        <f t="shared" si="16"/>
        <v>0</v>
      </c>
    </row>
    <row r="34" spans="1:36" x14ac:dyDescent="0.25">
      <c r="A34" s="29">
        <f t="shared" si="0"/>
        <v>4</v>
      </c>
      <c r="B34" s="1">
        <f t="shared" si="17"/>
        <v>25</v>
      </c>
      <c r="C34" s="18">
        <f t="shared" si="44"/>
        <v>4</v>
      </c>
      <c r="D34" s="31"/>
      <c r="E34" s="32">
        <f t="shared" si="18"/>
        <v>0</v>
      </c>
      <c r="F34" s="4">
        <f t="shared" si="8"/>
        <v>0</v>
      </c>
      <c r="G34" s="29">
        <f t="shared" si="30"/>
        <v>4</v>
      </c>
      <c r="H34" s="1">
        <f t="shared" si="19"/>
        <v>53</v>
      </c>
      <c r="I34" s="18">
        <f t="shared" si="45"/>
        <v>8</v>
      </c>
      <c r="J34" s="31"/>
      <c r="K34" s="32">
        <f t="shared" ca="1" si="2"/>
        <v>0</v>
      </c>
      <c r="L34" s="4">
        <f t="shared" ca="1" si="9"/>
        <v>0</v>
      </c>
      <c r="M34" s="29">
        <f t="shared" si="10"/>
        <v>4</v>
      </c>
      <c r="N34" s="1">
        <f t="shared" si="21"/>
        <v>81</v>
      </c>
      <c r="O34" s="18">
        <f t="shared" si="46"/>
        <v>12</v>
      </c>
      <c r="P34" s="31"/>
      <c r="Q34" s="32">
        <f t="shared" si="4"/>
        <v>0</v>
      </c>
      <c r="R34" s="4">
        <f t="shared" si="11"/>
        <v>0</v>
      </c>
      <c r="S34" s="29">
        <f t="shared" si="12"/>
        <v>4</v>
      </c>
      <c r="T34" s="1">
        <f t="shared" si="23"/>
        <v>109</v>
      </c>
      <c r="U34" s="18">
        <f t="shared" si="47"/>
        <v>16</v>
      </c>
      <c r="V34" s="31"/>
      <c r="W34" s="32">
        <f t="shared" si="5"/>
        <v>0</v>
      </c>
      <c r="X34" s="4">
        <f t="shared" si="13"/>
        <v>0</v>
      </c>
      <c r="Y34" s="29">
        <f t="shared" si="31"/>
        <v>4</v>
      </c>
      <c r="Z34" s="1">
        <f t="shared" si="25"/>
        <v>137</v>
      </c>
      <c r="AA34" s="18">
        <f t="shared" si="48"/>
        <v>20</v>
      </c>
      <c r="AB34" s="31"/>
      <c r="AC34" s="32">
        <f t="shared" si="6"/>
        <v>0</v>
      </c>
      <c r="AD34" s="4">
        <f t="shared" si="14"/>
        <v>0</v>
      </c>
      <c r="AE34" s="29">
        <f t="shared" si="7"/>
        <v>4</v>
      </c>
      <c r="AF34" s="1">
        <f t="shared" si="27"/>
        <v>165</v>
      </c>
      <c r="AG34" s="18">
        <f t="shared" si="49"/>
        <v>24</v>
      </c>
      <c r="AH34" s="31"/>
      <c r="AI34" s="32">
        <f t="shared" si="15"/>
        <v>0</v>
      </c>
      <c r="AJ34" s="4">
        <f t="shared" si="16"/>
        <v>0</v>
      </c>
    </row>
    <row r="35" spans="1:36" x14ac:dyDescent="0.25">
      <c r="A35" s="29">
        <f t="shared" si="0"/>
        <v>5</v>
      </c>
      <c r="B35" s="1">
        <f t="shared" si="17"/>
        <v>26</v>
      </c>
      <c r="C35" s="18">
        <f t="shared" si="44"/>
        <v>4</v>
      </c>
      <c r="D35" s="31"/>
      <c r="E35" s="32">
        <f t="shared" si="18"/>
        <v>0</v>
      </c>
      <c r="F35" s="4">
        <f t="shared" si="8"/>
        <v>0</v>
      </c>
      <c r="G35" s="29">
        <f t="shared" si="30"/>
        <v>5</v>
      </c>
      <c r="H35" s="1">
        <f t="shared" si="19"/>
        <v>54</v>
      </c>
      <c r="I35" s="18">
        <f t="shared" si="45"/>
        <v>8</v>
      </c>
      <c r="J35" s="31"/>
      <c r="K35" s="32">
        <f t="shared" ca="1" si="2"/>
        <v>0</v>
      </c>
      <c r="L35" s="4">
        <f t="shared" ca="1" si="9"/>
        <v>0</v>
      </c>
      <c r="M35" s="29">
        <f t="shared" si="10"/>
        <v>5</v>
      </c>
      <c r="N35" s="1">
        <f t="shared" si="21"/>
        <v>82</v>
      </c>
      <c r="O35" s="18">
        <f t="shared" si="46"/>
        <v>12</v>
      </c>
      <c r="P35" s="31"/>
      <c r="Q35" s="32">
        <f t="shared" si="4"/>
        <v>0</v>
      </c>
      <c r="R35" s="4">
        <f t="shared" si="11"/>
        <v>0</v>
      </c>
      <c r="S35" s="29">
        <f t="shared" si="12"/>
        <v>5</v>
      </c>
      <c r="T35" s="1">
        <f t="shared" si="23"/>
        <v>110</v>
      </c>
      <c r="U35" s="18">
        <f t="shared" si="47"/>
        <v>16</v>
      </c>
      <c r="V35" s="31"/>
      <c r="W35" s="32">
        <f t="shared" si="5"/>
        <v>0</v>
      </c>
      <c r="X35" s="4">
        <f t="shared" si="13"/>
        <v>0</v>
      </c>
      <c r="Y35" s="29">
        <f t="shared" si="31"/>
        <v>5</v>
      </c>
      <c r="Z35" s="1">
        <f t="shared" si="25"/>
        <v>138</v>
      </c>
      <c r="AA35" s="18">
        <f t="shared" si="48"/>
        <v>20</v>
      </c>
      <c r="AB35" s="31"/>
      <c r="AC35" s="32">
        <f t="shared" si="6"/>
        <v>0</v>
      </c>
      <c r="AD35" s="4">
        <f t="shared" si="14"/>
        <v>0</v>
      </c>
      <c r="AE35" s="29">
        <f t="shared" si="7"/>
        <v>5</v>
      </c>
      <c r="AF35" s="1">
        <f t="shared" si="27"/>
        <v>166</v>
      </c>
      <c r="AG35" s="18">
        <f t="shared" si="49"/>
        <v>24</v>
      </c>
      <c r="AH35" s="31"/>
      <c r="AI35" s="32">
        <f t="shared" si="15"/>
        <v>0</v>
      </c>
      <c r="AJ35" s="4">
        <f t="shared" si="16"/>
        <v>0</v>
      </c>
    </row>
    <row r="36" spans="1:36" x14ac:dyDescent="0.25">
      <c r="A36" s="29">
        <f t="shared" si="0"/>
        <v>6</v>
      </c>
      <c r="B36" s="1">
        <f t="shared" si="17"/>
        <v>27</v>
      </c>
      <c r="C36" s="18">
        <f t="shared" si="44"/>
        <v>4</v>
      </c>
      <c r="D36" s="31"/>
      <c r="E36" s="32">
        <f t="shared" si="18"/>
        <v>0</v>
      </c>
      <c r="F36" s="4">
        <f t="shared" si="8"/>
        <v>0</v>
      </c>
      <c r="G36" s="29">
        <f t="shared" si="30"/>
        <v>6</v>
      </c>
      <c r="H36" s="1">
        <f t="shared" si="19"/>
        <v>55</v>
      </c>
      <c r="I36" s="18">
        <f t="shared" si="45"/>
        <v>8</v>
      </c>
      <c r="J36" s="31"/>
      <c r="K36" s="32">
        <f t="shared" ca="1" si="2"/>
        <v>0</v>
      </c>
      <c r="L36" s="4">
        <f t="shared" ca="1" si="9"/>
        <v>0</v>
      </c>
      <c r="M36" s="29">
        <f t="shared" si="10"/>
        <v>6</v>
      </c>
      <c r="N36" s="1">
        <f t="shared" si="21"/>
        <v>83</v>
      </c>
      <c r="O36" s="18">
        <f t="shared" si="46"/>
        <v>12</v>
      </c>
      <c r="P36" s="31"/>
      <c r="Q36" s="32">
        <f t="shared" si="4"/>
        <v>0</v>
      </c>
      <c r="R36" s="4">
        <f t="shared" si="11"/>
        <v>0</v>
      </c>
      <c r="S36" s="29">
        <f t="shared" si="12"/>
        <v>6</v>
      </c>
      <c r="T36" s="1">
        <f t="shared" si="23"/>
        <v>111</v>
      </c>
      <c r="U36" s="18">
        <f t="shared" si="47"/>
        <v>16</v>
      </c>
      <c r="V36" s="31"/>
      <c r="W36" s="32">
        <f t="shared" si="5"/>
        <v>0</v>
      </c>
      <c r="X36" s="4">
        <f t="shared" si="13"/>
        <v>0</v>
      </c>
      <c r="Y36" s="29">
        <f t="shared" si="31"/>
        <v>6</v>
      </c>
      <c r="Z36" s="1">
        <f t="shared" si="25"/>
        <v>139</v>
      </c>
      <c r="AA36" s="18">
        <f t="shared" si="48"/>
        <v>20</v>
      </c>
      <c r="AB36" s="31"/>
      <c r="AC36" s="32">
        <f t="shared" si="6"/>
        <v>0</v>
      </c>
      <c r="AD36" s="4">
        <f t="shared" si="14"/>
        <v>0</v>
      </c>
      <c r="AE36" s="29">
        <f t="shared" si="7"/>
        <v>6</v>
      </c>
      <c r="AF36" s="1">
        <f t="shared" si="27"/>
        <v>167</v>
      </c>
      <c r="AG36" s="18">
        <f t="shared" si="49"/>
        <v>24</v>
      </c>
      <c r="AH36" s="31"/>
      <c r="AI36" s="32">
        <f t="shared" si="15"/>
        <v>0</v>
      </c>
      <c r="AJ36" s="4">
        <f t="shared" si="16"/>
        <v>0</v>
      </c>
    </row>
    <row r="37" spans="1:36" x14ac:dyDescent="0.25">
      <c r="A37" s="33">
        <f t="shared" si="0"/>
        <v>7</v>
      </c>
      <c r="B37" s="34">
        <f t="shared" si="17"/>
        <v>28</v>
      </c>
      <c r="C37" s="35">
        <f t="shared" si="44"/>
        <v>4</v>
      </c>
      <c r="D37" s="36"/>
      <c r="E37" s="37">
        <f t="shared" si="18"/>
        <v>0</v>
      </c>
      <c r="F37" s="4">
        <f t="shared" si="8"/>
        <v>0</v>
      </c>
      <c r="G37" s="33">
        <f t="shared" si="30"/>
        <v>7</v>
      </c>
      <c r="H37" s="34">
        <f t="shared" si="19"/>
        <v>56</v>
      </c>
      <c r="I37" s="35">
        <f t="shared" si="45"/>
        <v>8</v>
      </c>
      <c r="J37" s="36"/>
      <c r="K37" s="37">
        <f t="shared" ca="1" si="2"/>
        <v>0</v>
      </c>
      <c r="L37" s="4">
        <f t="shared" ca="1" si="9"/>
        <v>0</v>
      </c>
      <c r="M37" s="33">
        <f t="shared" si="10"/>
        <v>7</v>
      </c>
      <c r="N37" s="34">
        <f t="shared" si="21"/>
        <v>84</v>
      </c>
      <c r="O37" s="35">
        <f t="shared" si="46"/>
        <v>12</v>
      </c>
      <c r="P37" s="36"/>
      <c r="Q37" s="37">
        <f t="shared" si="4"/>
        <v>0</v>
      </c>
      <c r="R37" s="4">
        <f t="shared" si="11"/>
        <v>0</v>
      </c>
      <c r="S37" s="33">
        <f t="shared" si="12"/>
        <v>7</v>
      </c>
      <c r="T37" s="34">
        <f t="shared" si="23"/>
        <v>112</v>
      </c>
      <c r="U37" s="35">
        <f t="shared" si="47"/>
        <v>16</v>
      </c>
      <c r="V37" s="36"/>
      <c r="W37" s="37">
        <f t="shared" si="5"/>
        <v>0</v>
      </c>
      <c r="X37" s="4">
        <f t="shared" si="13"/>
        <v>0</v>
      </c>
      <c r="Y37" s="33">
        <f t="shared" si="31"/>
        <v>7</v>
      </c>
      <c r="Z37" s="34">
        <f t="shared" si="25"/>
        <v>140</v>
      </c>
      <c r="AA37" s="35">
        <f t="shared" si="48"/>
        <v>20</v>
      </c>
      <c r="AB37" s="36"/>
      <c r="AC37" s="37">
        <f t="shared" si="6"/>
        <v>0</v>
      </c>
      <c r="AD37" s="4">
        <f t="shared" si="14"/>
        <v>0</v>
      </c>
      <c r="AE37" s="33">
        <f t="shared" si="7"/>
        <v>7</v>
      </c>
      <c r="AF37" s="34">
        <f t="shared" si="27"/>
        <v>168</v>
      </c>
      <c r="AG37" s="35">
        <f t="shared" si="49"/>
        <v>24</v>
      </c>
      <c r="AH37" s="36"/>
      <c r="AI37" s="37">
        <f t="shared" si="15"/>
        <v>0</v>
      </c>
      <c r="AJ37" s="4">
        <f t="shared" si="16"/>
        <v>0</v>
      </c>
    </row>
    <row r="38" spans="1:36" x14ac:dyDescent="0.25">
      <c r="A38" s="2"/>
      <c r="B38" s="1"/>
      <c r="C38" s="18"/>
    </row>
    <row r="39" spans="1:36" x14ac:dyDescent="0.25">
      <c r="A39" s="2"/>
      <c r="B39" s="1"/>
      <c r="C39" s="18"/>
    </row>
  </sheetData>
  <sheetProtection sheet="1" objects="1" scenarios="1" formatCells="0" formatColumns="0" formatRows="0"/>
  <protectedRanges>
    <protectedRange sqref="D2" name="Project Name"/>
    <protectedRange sqref="N2" name="Word Count Goal"/>
    <protectedRange sqref="D4" name="Starting Word Count"/>
    <protectedRange sqref="H4" name="Target Words Per Week 1"/>
    <protectedRange sqref="I4" name="Target Words Per Week 2"/>
    <protectedRange sqref="J4" name="Target Words Per Week 3"/>
    <protectedRange sqref="B6" name="Start Date"/>
  </protectedRanges>
  <mergeCells count="14">
    <mergeCell ref="A2:C2"/>
    <mergeCell ref="A8:E8"/>
    <mergeCell ref="G8:K8"/>
    <mergeCell ref="M8:Q8"/>
    <mergeCell ref="N2:O2"/>
    <mergeCell ref="D2:I2"/>
    <mergeCell ref="K2:M2"/>
    <mergeCell ref="L6:M6"/>
    <mergeCell ref="N6:O6"/>
    <mergeCell ref="N5:O5"/>
    <mergeCell ref="A6:A7"/>
    <mergeCell ref="B6:B7"/>
    <mergeCell ref="C6:D7"/>
    <mergeCell ref="N4:O4"/>
  </mergeCells>
  <pageMargins left="0.7" right="0.7" top="0.75" bottom="0.75" header="0.3" footer="0.3"/>
  <pageSetup orientation="portrait" horizontalDpi="4294967293" verticalDpi="0" r:id="rId1"/>
  <ignoredErrors>
    <ignoredError sqref="O17 C17 C24 C31 I17 I24 I31 O24 O31 U17 U24 U31 AA17 AA24 AA31 AG17 AG24 AG3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 for Using Workbook</vt:lpstr>
      <vt:lpstr>Word Count Tracking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Jacque Jones</dc:creator>
  <cp:keywords/>
  <dc:description/>
  <cp:lastModifiedBy>Jacque Jones</cp:lastModifiedBy>
  <cp:revision/>
  <dcterms:created xsi:type="dcterms:W3CDTF">2021-08-01T17:44:05Z</dcterms:created>
  <dcterms:modified xsi:type="dcterms:W3CDTF">2026-01-18T20:33:18Z</dcterms:modified>
  <cp:category/>
  <cp:contentStatus/>
</cp:coreProperties>
</file>